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Sheet1" sheetId="1" r:id="rId1"/>
    <sheet name="Sheet2" sheetId="2" r:id="rId2"/>
    <sheet name="Sheet3" sheetId="3" r:id="rId3"/>
  </sheets>
  <definedNames>
    <definedName name="_xlnm.Print_Area" localSheetId="0">'Sheet1'!$A$1:$J$460</definedName>
    <definedName name="_xlnm.Print_Titles" localSheetId="0">'Sheet1'!$4:$4</definedName>
    <definedName name="_xlnm._FilterDatabase" localSheetId="0" hidden="1">'Sheet1'!$A$4:$IO$460</definedName>
  </definedNames>
  <calcPr fullCalcOnLoad="1"/>
</workbook>
</file>

<file path=xl/sharedStrings.xml><?xml version="1.0" encoding="utf-8"?>
<sst xmlns="http://schemas.openxmlformats.org/spreadsheetml/2006/main" count="3507" uniqueCount="1744">
  <si>
    <t>附件4</t>
  </si>
  <si>
    <t>2021年第一批自治区层面统筹推进重大项目（预备）进度目标责任表</t>
  </si>
  <si>
    <t>单位：万元</t>
  </si>
  <si>
    <t>序号</t>
  </si>
  <si>
    <t>项目名称</t>
  </si>
  <si>
    <t>项目代码</t>
  </si>
  <si>
    <t>项目分类</t>
  </si>
  <si>
    <t>主要建设内容及规模</t>
  </si>
  <si>
    <t>建设起止年限</t>
  </si>
  <si>
    <t>总投资</t>
  </si>
  <si>
    <t>项目业主</t>
  </si>
  <si>
    <t>责任单位</t>
  </si>
  <si>
    <t>备注</t>
  </si>
  <si>
    <t>合计</t>
  </si>
  <si>
    <t>教育厅</t>
  </si>
  <si>
    <t>广西大学农林动教学科研实验中心</t>
  </si>
  <si>
    <t>2020-450107-82-01-000016</t>
  </si>
  <si>
    <t>高等教育</t>
  </si>
  <si>
    <t>建设教学科研实验中心1栋，总建筑面积70062平方米。</t>
  </si>
  <si>
    <t>2022-2024年</t>
  </si>
  <si>
    <t>广西大学</t>
  </si>
  <si>
    <t>自治区教育厅</t>
  </si>
  <si>
    <t>由2020年预备项目结转。</t>
  </si>
  <si>
    <t>广西大学土木工程综合实验中心</t>
  </si>
  <si>
    <t>2019-450107-82-01-046792</t>
  </si>
  <si>
    <t>建设综合实验中心1栋，总建筑面积50000平方米。</t>
  </si>
  <si>
    <t>桂林旅游学院雁山校区北区建设项目</t>
  </si>
  <si>
    <t>2020-450000-83-01-029066</t>
  </si>
  <si>
    <t>建设广西旅游博物馆、广西旅游数据中心、东盟旅游教育留学生教学楼、校史馆等。总建筑面积94009.61平方米。</t>
  </si>
  <si>
    <t>2022-2026年</t>
  </si>
  <si>
    <t>桂林旅游学院</t>
  </si>
  <si>
    <t>交通运输厅</t>
  </si>
  <si>
    <t>梧州（粤桂界）至乐业（黔桂界）公路广宁经苍梧至昭平（广西段）</t>
  </si>
  <si>
    <t>2020-450000-48-02-048515</t>
  </si>
  <si>
    <t>高速公路</t>
  </si>
  <si>
    <t>主线全长108公里，路基宽度26.5米，双向四车道高速公路。</t>
  </si>
  <si>
    <t>广西工程建设保障中心</t>
  </si>
  <si>
    <t>自治区交通运输厅</t>
  </si>
  <si>
    <t>桂林-恭城-贺州高速公路（桂林至钟山段）</t>
  </si>
  <si>
    <t>2020-450000-48-01-020186</t>
  </si>
  <si>
    <t>主线全长152公里，路基宽度26米，设置11处互通式立交。</t>
  </si>
  <si>
    <t>广西交通投资集团有限公司</t>
  </si>
  <si>
    <t>钦州北过境线公路（钦州北环线段）</t>
  </si>
  <si>
    <t>2020-450000-48-02-039942</t>
  </si>
  <si>
    <t>主线全长43公里，路基宽度26.5米，双向四车道高速公路。</t>
  </si>
  <si>
    <t>广西交通工程建设保障中心</t>
  </si>
  <si>
    <t>全州（湘桂界）至容县（粤桂界）公路（东安经全州至灌阳（广西段））</t>
  </si>
  <si>
    <t>2020-450000-48-02-048513</t>
  </si>
  <si>
    <t>主线全长68公里，路基宽度26.5米，双向四车道高速公路。</t>
  </si>
  <si>
    <t>省道S210融水和睦至柳城公路</t>
  </si>
  <si>
    <t>2020-450200-48-01-026328</t>
  </si>
  <si>
    <t>其他交通设施</t>
  </si>
  <si>
    <t>建设路线全长43.29公里二级公路，路基宽10米。</t>
  </si>
  <si>
    <t>广西北部湾投资集团有限公司</t>
  </si>
  <si>
    <t>省道S309武鸣府城至隆安公路(锣圩至隆安段)</t>
  </si>
  <si>
    <t>2020-450100-48-01-026356</t>
  </si>
  <si>
    <t>建设路线全长35.57公里二级公路，标路基宽10米。</t>
  </si>
  <si>
    <t>体育局</t>
  </si>
  <si>
    <t>中国—东盟·博盟体育科技产业城</t>
  </si>
  <si>
    <t>2020-450102-89-03-028678</t>
  </si>
  <si>
    <t>体育事业</t>
  </si>
  <si>
    <t>建设国际拳击学院、拳击产业孵化基地、运动生物科创中心、体育文化交流中心等。总建筑面积约74万平方米。</t>
  </si>
  <si>
    <t>上海博盟体育发展有限公司</t>
  </si>
  <si>
    <t>自治区体育局</t>
  </si>
  <si>
    <t>中国东盟国际马术赛事中心项目</t>
  </si>
  <si>
    <t>2020-450112-89-03-031164</t>
  </si>
  <si>
    <t>建设马术赛事中心、酒店、学校等工程。</t>
  </si>
  <si>
    <t>2022-2023年</t>
  </si>
  <si>
    <t>广西骏琦体育文化有限公司</t>
  </si>
  <si>
    <t>自治区农垦局</t>
  </si>
  <si>
    <t>协作创新发展智慧生态小镇（一期）</t>
  </si>
  <si>
    <t>2019-450111-70-03-012283</t>
  </si>
  <si>
    <t>新一代信息技术</t>
  </si>
  <si>
    <t>建设军民两用特色产业基地、英唐优软云电子产业综合服务平台、清华中城智能制造联合研究中心南宁分中心三大主题产业。建筑面积约40.33万平方米。</t>
  </si>
  <si>
    <t>广西悦桂田园文化旅游投资有限责任公司</t>
  </si>
  <si>
    <t>三月三文化旅游产业园之医药健康产业区（一期）</t>
  </si>
  <si>
    <t>2018-450102-70-03-033891</t>
  </si>
  <si>
    <t>养生长寿健康产业</t>
  </si>
  <si>
    <t>建设国际医疗中心、国际CCRC养老基地、健康产业科创中心等工程。</t>
  </si>
  <si>
    <t>广西悦桂田园文化旅游投资有限责任公司、广西交投物流发展有限公司、南宁绿地海颐投资有限公司</t>
  </si>
  <si>
    <t>明阳国际健康城（一期）</t>
  </si>
  <si>
    <t>2020-450112-88-03-017844</t>
  </si>
  <si>
    <t>建设健康管理站、健康医疗中心、桂垦养生公寓、旅居共享酒店等工程。总建筑面积约95万平方米。</t>
  </si>
  <si>
    <t>林业局</t>
  </si>
  <si>
    <t>高峰城-大型物流仓储中心</t>
  </si>
  <si>
    <t>2019-450000-59-03-033759</t>
  </si>
  <si>
    <t>商贸流通</t>
  </si>
  <si>
    <t>建设钢材市场、建材市场、物流仓储、配套建筑等基础设施。总建筑面积约为46万平方米。</t>
  </si>
  <si>
    <t>2022-2025年</t>
  </si>
  <si>
    <t>广西壮族自治区国有高峰林场</t>
  </si>
  <si>
    <t>自治区林业局</t>
  </si>
  <si>
    <t>金鸡山森林公园项目</t>
  </si>
  <si>
    <t>2019-450105-78-03-030568</t>
  </si>
  <si>
    <t>旅游业</t>
  </si>
  <si>
    <t>建设景点和重点项目工程、植物景观工程、旅游服务设施工程、基础工程、森林保护工程、旅游景区信息化建设工程。</t>
  </si>
  <si>
    <t>广西国有七坡林场</t>
  </si>
  <si>
    <t>广西机场管理集团有限责任公司</t>
  </si>
  <si>
    <t>南宁机场改扩建工程</t>
  </si>
  <si>
    <t>2019-000052-56-01-001473</t>
  </si>
  <si>
    <t>航空</t>
  </si>
  <si>
    <t>建设机场第二跑道。</t>
  </si>
  <si>
    <t>广西投资集团有限公司</t>
  </si>
  <si>
    <t>广西广投北海临港循环经济产业园年产400万吨氧化铝及配套项目</t>
  </si>
  <si>
    <t>2020-450500-32-03-039440</t>
  </si>
  <si>
    <t>冶金工业</t>
  </si>
  <si>
    <t>建设码头矿石输送、氧化铝厂等设施；年产400万吨氧化铝。</t>
  </si>
  <si>
    <t>广西广投临港工业有限公司</t>
  </si>
  <si>
    <t>南宁市人民政府</t>
  </si>
  <si>
    <t>宾阳县露圩经泉南高速甘棠互通至石塘公路工程项目</t>
  </si>
  <si>
    <t>2020-450100-48-01-034095</t>
  </si>
  <si>
    <t>道路及桥梁</t>
  </si>
  <si>
    <t>建设全长19.11公里（其中主干道17.48公里，甘棠支线1.63公里）二级公路，路基宽12米，水泥混凝土路面宽10.5米。</t>
  </si>
  <si>
    <t>宾阳县交通运输局</t>
  </si>
  <si>
    <t>东盟-李宁中心</t>
  </si>
  <si>
    <t>2019-450113-19-03-042156</t>
  </si>
  <si>
    <t>纺织服装与皮革工业</t>
  </si>
  <si>
    <t>建设生产厂房、行政综合楼、研发中心及其他行政配套建筑，购置智能裁切机器人、裁断机等设备，总建筑面积约为40万平方米。</t>
  </si>
  <si>
    <t>李宁体育（广西）有限公司</t>
  </si>
  <si>
    <t>广西民族大学相思湖学院转设投资项目</t>
  </si>
  <si>
    <t>XN-2020-450000-83-02-001092</t>
  </si>
  <si>
    <t>首期15000人规模、建筑面积约50万平方米，二期5000人规模、建筑面积约15万平方米，三期10000人规模、建筑面积约35万平方米。</t>
  </si>
  <si>
    <t>2022-2030年</t>
  </si>
  <si>
    <t>吉利人才发展集团有限公司</t>
  </si>
  <si>
    <t>柳州至南宁高速公路甘棠互通式立交项目</t>
  </si>
  <si>
    <t>2020-450100-48-01-019065</t>
  </si>
  <si>
    <t>建设柳州至南宁高速公路与宾阳县甘棠镇周边片区地方公路网互通式立交。</t>
  </si>
  <si>
    <t>广西桂海高速公路有限责任公司</t>
  </si>
  <si>
    <t>上林至横县公路一期工程</t>
  </si>
  <si>
    <t>2020-450000-48-02-005712</t>
  </si>
  <si>
    <t>项目主线全长约118.46公里。</t>
  </si>
  <si>
    <t>南宁高速公路建设发展有限公司</t>
  </si>
  <si>
    <t>上林县城乡一体化供水网工程</t>
  </si>
  <si>
    <t>2020-450125-76-01-005771</t>
  </si>
  <si>
    <t>供水工程</t>
  </si>
  <si>
    <t>建设上林县巷贤镇明亮镇集中连片供水工程、上林县白圩镇集中连片供水工程、西燕镇镇圩乡集中连片供水工程。</t>
  </si>
  <si>
    <t>上林县水利局</t>
  </si>
  <si>
    <t>广西桂台现代农机产业服务园（广西农业机械研究院有限公司高新技术产业化基地）</t>
  </si>
  <si>
    <t>2019-450111-35-03-046683</t>
  </si>
  <si>
    <t>机械工业</t>
  </si>
  <si>
    <t>建设厂房、科研大楼、职工食堂和宿舍等工程的现代农机产业服务园，总建筑面积为114012平方米。</t>
  </si>
  <si>
    <t>广西农业机械研究院有限公司</t>
  </si>
  <si>
    <t>华润南宁年产千万吨级新型优质建筑骨料与30万吨干混砂浆项目（一期）</t>
  </si>
  <si>
    <t>2018-450107-30-03-035250</t>
  </si>
  <si>
    <t>建材工业</t>
  </si>
  <si>
    <t>建设石灰石原料矿山开采，建筑骨料、人工机制砂及干混砂浆产品加工厂，装船码头等。建设350万吨/年建筑骨料和30万吨干混砂浆生产线。</t>
  </si>
  <si>
    <t>华润水泥（南宁）有限公司</t>
  </si>
  <si>
    <t>上林县南丹卫城文旅项目</t>
  </si>
  <si>
    <t>2020-450125-50-03-030249</t>
  </si>
  <si>
    <t>建设核心区古城公共基础设施建设工程、南丹卫遗址公园、文体（市民）中心以及配套公共服务设施等。</t>
  </si>
  <si>
    <t>上林卫城建设投资有限公司</t>
  </si>
  <si>
    <t>武鸣灵水国际青年新创客公社一期项目</t>
  </si>
  <si>
    <t>2019-450122-70-03-012852</t>
  </si>
  <si>
    <t>建设国际人工智能研发交流中心、孵化中心办公楼、路德体育中心等，总建筑面积112.87万平方米。</t>
  </si>
  <si>
    <t>广西青年创客产业有限公司</t>
  </si>
  <si>
    <t>南宁刘圩市民农庄项目（一期）</t>
  </si>
  <si>
    <t>2017-450103-01-03-013667</t>
  </si>
  <si>
    <t>建设市民体验农场、鲜美稀特果林、庭院共享果林、农业博物馆、水稻主题乐园等，总建筑面积约6万平方米。</t>
  </si>
  <si>
    <t>广西邻里乡村投资有限公司</t>
  </si>
  <si>
    <t>武鸣·禅茶谷健康颐养文旅项目（一期）</t>
  </si>
  <si>
    <t>2019-450122-82-03-001884</t>
  </si>
  <si>
    <t>建设健康养生、智慧颐养社区、智慧田园生活区、配套教育及文化中心等，建筑面积46.54万平方米。</t>
  </si>
  <si>
    <t>2022-2027年</t>
  </si>
  <si>
    <t>南宁电建兴国旅游发展文化有限公司</t>
  </si>
  <si>
    <t>广西金陵右江康养小镇项目</t>
  </si>
  <si>
    <t>2018-450107-01-03-037280</t>
  </si>
  <si>
    <t>建设休闲商旅民宿区、金陵旧街文化商旅区、古街生态民宿区、乡村生态农业综合产业休闲旅游示范区。总建筑面积45.5万平方米。</t>
  </si>
  <si>
    <t>广西金陵河岸树香园投资有限公司</t>
  </si>
  <si>
    <t>广西鼎诚汇顺投资有限公司茉莉花国际文化旅游康养特色小镇项目（一期）</t>
  </si>
  <si>
    <t>2019-450127-72-03-014014</t>
  </si>
  <si>
    <t>建设壮乡文化中心广场6000平方米，停车场1200平方米，康养酒店60万平方米，老年活动中心3000平方米等。</t>
  </si>
  <si>
    <t>广西鼎诚汇顺投资有限公司</t>
  </si>
  <si>
    <t>武鸣骆越文化园项目（一期）工程</t>
  </si>
  <si>
    <t>2019-450122-70-03-021540</t>
  </si>
  <si>
    <t>建设文旅工程、配套设施、艺术社区等三大功能区和市政配套工程，总建筑面积83.7941万平方米。</t>
  </si>
  <si>
    <t>南宁天誉新景 置业有限公司</t>
  </si>
  <si>
    <t>南宁牛湾文化旅游岛</t>
  </si>
  <si>
    <t>2019-450103-87-03-010826</t>
  </si>
  <si>
    <t>建设定位以中华玉文化为主题，融合海丝文化、养生文化等功能于一体的文化休闲岛，总体建设规模约200万平方米。</t>
  </si>
  <si>
    <t>青秀区土储分中心</t>
  </si>
  <si>
    <t>马山县龙河沐心谷康养旅游项目</t>
  </si>
  <si>
    <t>2019-450124-87-03-033493</t>
  </si>
  <si>
    <t>建设生态康养、民俗民居集市、汽车营地三个版块及相应道路、停车场、绿化等配套工程。建筑总面积151727平方米。</t>
  </si>
  <si>
    <t>广西马山县龙之河旅游开发有限公司</t>
  </si>
  <si>
    <t>南宁右江湾水乡康养旅游项目</t>
  </si>
  <si>
    <t>2019-450107-89-03-033536</t>
  </si>
  <si>
    <t>建设巴马长寿康养综合体、温泉度假酒店、东南亚特色文化酒店、商务会议会展中心、滨湖光影艺术街区等，总建筑面积约100万平方米。</t>
  </si>
  <si>
    <t>广西汉恒文化旅游投资有限公司（意向业主）</t>
  </si>
  <si>
    <t>南宁蓝地球田园文旅项目</t>
  </si>
  <si>
    <t>2019-450122-70-03-029451</t>
  </si>
  <si>
    <t>建设周边新农村改造、艺术田园、亲子营地、温顺动物萌宠乐园、农耕体验区、农业科普设施等，建筑面积约115万平方米。</t>
  </si>
  <si>
    <t>广西蓝地球文化旅游有开发限公司</t>
  </si>
  <si>
    <t>南宁丽山丽水文旅项目</t>
  </si>
  <si>
    <t>2020-450110-78-03-007577</t>
  </si>
  <si>
    <t>建设美梦田园休闲观光度假区、观光生态农业园、民俗手作街区、民族文化彩绘园、游客综合接待中心等，总建筑面积24万平方米。</t>
  </si>
  <si>
    <t>南宁市千艺大观投资有限责任公司</t>
  </si>
  <si>
    <t>南宁﹒拈花湾</t>
  </si>
  <si>
    <t>2020-450110-50-03-043734</t>
  </si>
  <si>
    <t>建设健康养生、智慧颐养社区、养生颐养公寓等宜居社区、商业街区、商务特色酒店及国际学校等，建筑面积52.23万平方米，</t>
  </si>
  <si>
    <t>南宁电建兴国旅游文化发展有限公司</t>
  </si>
  <si>
    <t>上林县振林（粤桂）扶贫庄园</t>
  </si>
  <si>
    <t>2018-450125-04-01-011368</t>
  </si>
  <si>
    <t>建设现代特色农业示范基地其中包括：彩韵迎宾服务区、稻香花海旅游区等，规划用地面积约537.2公顷，</t>
  </si>
  <si>
    <t>上林县振林农村投资发展有限公司</t>
  </si>
  <si>
    <t>南宁“花花大世界”生态度假区项目</t>
  </si>
  <si>
    <t>2020-450110-72-03-045437</t>
  </si>
  <si>
    <t>建设大型综合型旅游度假区。</t>
  </si>
  <si>
    <t>广西地产集团有限公司</t>
  </si>
  <si>
    <t>南宁抽水蓄能电站</t>
  </si>
  <si>
    <t>2019-450122-44-02-007773</t>
  </si>
  <si>
    <t>能源</t>
  </si>
  <si>
    <t>建设规划装机容量120万千瓦电站，安装4台30万千瓦水泵水轮机组。</t>
  </si>
  <si>
    <t>南方电网调峰调频发电有限公司</t>
  </si>
  <si>
    <t>南宁三燃液化气有限公司储灌容检厂搬迁项目</t>
  </si>
  <si>
    <t>2018-450112-45-03-020187</t>
  </si>
  <si>
    <t>建设储存、灌装、运输配送、钢瓶检测等功能为一体的液化气综合气库，厂区液化气储灌容量总量2400立方米，周转液化气约7.5万吨/年。</t>
  </si>
  <si>
    <t>南宁三燃液化气有限公司</t>
  </si>
  <si>
    <t>空港经济区重点产业发展区域（C区）水系改造工程</t>
  </si>
  <si>
    <t>2018-450112-48-01-010754</t>
  </si>
  <si>
    <t>其他市政基础设施</t>
  </si>
  <si>
    <t>总长约1850米，宽约15-30米，主要建设内容包括土方开挖、植被改造、配套服务设施等相关配套工程。</t>
  </si>
  <si>
    <t>广西航港投资集团有限公司</t>
  </si>
  <si>
    <t>横县健康特色农产品加工产业园（二期）工程项目</t>
  </si>
  <si>
    <t>2020-450127-78-01-026153</t>
  </si>
  <si>
    <t>建设排水渠工程，市政道路工程（含道路、标准厂房建设工程等。</t>
  </si>
  <si>
    <t>广西横县华鑫基础设施投资发展有限公司</t>
  </si>
  <si>
    <t>江南40号路（江南6号路-9号路）</t>
  </si>
  <si>
    <t>2019-450103-48-01-046457</t>
  </si>
  <si>
    <t>建设道路工程、排水工程、路灯工程、绿化工程、海绵工程、交通工程，道路宽约40米，长约1749米。</t>
  </si>
  <si>
    <t>南宁仙葫经济开发区工业园区管理办公室</t>
  </si>
  <si>
    <t>江南7号路南段（二期）（江南39号路-45号路）</t>
  </si>
  <si>
    <t>2019-450103-48-01-046460</t>
  </si>
  <si>
    <t>主要建设道路工程、排水工程、路灯工程、绿化工程、海绵工程、交通工程，道路宽约30米，长约1488米。</t>
  </si>
  <si>
    <t>江南37号路二期（江南9号路-14号路）</t>
  </si>
  <si>
    <t>2019-450103-48-01-046453</t>
  </si>
  <si>
    <t>建设道路工程、排水工程、路灯工程、绿化工程、海绵工程、交通工程等，道路宽约40米，长约2733米。</t>
  </si>
  <si>
    <t>佳园小区旁道路（原五合片区25号路）</t>
  </si>
  <si>
    <t>2019-450103-48-01-021469</t>
  </si>
  <si>
    <t>建设包括道路、排水、照明、交通、绿化、电力管道等城市道路，道路长1540米、宽20米。</t>
  </si>
  <si>
    <t>广西南宁晟宁资产经营投资有限公司</t>
  </si>
  <si>
    <t>江南41号路（江南6号路-9号路）</t>
  </si>
  <si>
    <t>2019-450103-48-01-046459</t>
  </si>
  <si>
    <t>建设道路工程、排水工程、路灯工程、绿化工程、海绵工程、交通工程，道路宽约30米，长约1723米。</t>
  </si>
  <si>
    <t>南宁农产品交易中心（二期）</t>
  </si>
  <si>
    <t>2017-450103-51-03-025319</t>
  </si>
  <si>
    <t>建设仓储交易区、仓储分拣区、仓储加工配送区等，总建筑面积约27万平方米。</t>
  </si>
  <si>
    <t>南宁农产品交易中心有限责任公司</t>
  </si>
  <si>
    <t>南宁西乡塘区坛洛镇智慧物流园（B区）</t>
  </si>
  <si>
    <t>2019-450107-59-01-026005</t>
  </si>
  <si>
    <t>建设国际物流作业区、电商物流作业区、智能仓储区、供应链金融服务中心等。</t>
  </si>
  <si>
    <t>南宁宝湾智慧物流发展有限公司（意向业主）</t>
  </si>
  <si>
    <t>南宁西乡塘区坛洛镇智慧物流园（A区）</t>
  </si>
  <si>
    <t>2019-450107-59-01-031343</t>
  </si>
  <si>
    <t>建设大型现代化物流分拨中心、现代化恒温仓储分拨中心、电子商务与物流网平台设备。</t>
  </si>
  <si>
    <t>上海宇培（集团）有限公司（意向业主）</t>
  </si>
  <si>
    <t>广西浩源再生资源利用有限公司废钢铁加工仓储配送中心项目</t>
  </si>
  <si>
    <t>2018-450127-42-03-015161</t>
  </si>
  <si>
    <t>建设废钢回收区、分拣区、仓储配送区、交易中心、办公楼等配套设施，年回收分拣处理各类废钢铁800万吨。</t>
  </si>
  <si>
    <t>广西浩源再生资源利用有限公司</t>
  </si>
  <si>
    <t>东南智慧电商产业园B地块</t>
  </si>
  <si>
    <t>2019-450107-59-01-025996</t>
  </si>
  <si>
    <t>建设智慧仓储物流示范中心、智能快递示范中心、冷链物流中心、数据管理及控制中心，总建筑面积约34万平方米。</t>
  </si>
  <si>
    <t>苏宁易购集团有限公司</t>
  </si>
  <si>
    <t>南宁都市里</t>
  </si>
  <si>
    <t>2019-450103-52-03-011840</t>
  </si>
  <si>
    <t>建设医院、商业古镇、购物中心、度假型酒店、康养小镇、大马戏多功能剧院、游乐设施等板块目。</t>
  </si>
  <si>
    <t>广西东方航洋实业集团有限公司</t>
  </si>
  <si>
    <t>南宁大健康特色小镇</t>
  </si>
  <si>
    <t>2018-450103-72-03-026678</t>
  </si>
  <si>
    <r>
      <t>建设医药、医疗器械及健康食品科研孵化中心、综合性康复医院、睡眠中心以及相关产业配套等，</t>
    </r>
    <r>
      <rPr>
        <sz val="16"/>
        <rFont val="宋体"/>
        <family val="0"/>
      </rPr>
      <t>总建筑面积约209.5万平方米。</t>
    </r>
  </si>
  <si>
    <t>广西达和投资有限公司</t>
  </si>
  <si>
    <t>中欧一带一路广西蓝莓加工产业园项目</t>
  </si>
  <si>
    <t>2020-450127-13-03-028434</t>
  </si>
  <si>
    <t>食品工业</t>
  </si>
  <si>
    <t>建设生产车间、仓库、办公生活区等，总建筑面积约133000平方米。</t>
  </si>
  <si>
    <t>广西一号线食品科技有限公司</t>
  </si>
  <si>
    <t>广西南宁市桂牧食品有限公司年屠宰200万头生猪及精深加工项目</t>
  </si>
  <si>
    <t>2020-450126-13-03-027822</t>
  </si>
  <si>
    <t>建设屠宰分割车间、高温肉制品车间、低温肉制品车间、万吨冷库以及辅助配套工程等，厂房总建筑面积为9万平方米。</t>
  </si>
  <si>
    <t>广西南宁市桂牧食品有限公司</t>
  </si>
  <si>
    <t>宾阳县芳雷水库工程</t>
  </si>
  <si>
    <t>2017-450126-48-01-000756</t>
  </si>
  <si>
    <t>水库及水利枢纽</t>
  </si>
  <si>
    <t>建设水库总库容2336万立方米，最大坝高30米，坝顶长438米。</t>
  </si>
  <si>
    <t>宾阳县水利局</t>
  </si>
  <si>
    <t>上林国际马术运动康养基地项目</t>
  </si>
  <si>
    <t>2020-450125-89-03-045511</t>
  </si>
  <si>
    <t>建设国家马术队冬训、比赛、马术教育培训基地、国际学校、五星级度假酒店、康养小镇等。</t>
  </si>
  <si>
    <t>南宁市市郊铁路机场线</t>
  </si>
  <si>
    <t>2019-450100-53-01-039236</t>
  </si>
  <si>
    <t>铁路</t>
  </si>
  <si>
    <t>建设南宁市市郊铁路机场线连接吴圩机场至市区线路、车站、场段、主变电站等。</t>
  </si>
  <si>
    <t>南宁轨道交通集团有限责任公司</t>
  </si>
  <si>
    <t>南宁市市郊铁路武鸣线</t>
  </si>
  <si>
    <t>2019-450100-53-01-045362</t>
  </si>
  <si>
    <t>建设南宁市市郊铁路武鸣线连武鸣线，包括区间、车站、车辆段、主变电站等。</t>
  </si>
  <si>
    <t>兴贤资源循环利用产业园</t>
  </si>
  <si>
    <t>2020-450107-42-03-006919</t>
  </si>
  <si>
    <t>循环经济</t>
  </si>
  <si>
    <t>建设40万吨/年工业用精油生产线，80万t/a生物柴油生产线，30万吨甲醇柴油生产线，40万吨高品质燃料油生产线和8万润滑油生产线，总建筑面积约6万平方米。</t>
  </si>
  <si>
    <t>广西南宁高斯特科贸有限公司</t>
  </si>
  <si>
    <t>中国东盟金属材料产业园</t>
  </si>
  <si>
    <t>2020-450103-73-03-027492</t>
  </si>
  <si>
    <t>建设金属材料研发中心、国际贸易、金属循环利用、钢材贸易、金融结算、智能制造、酒店商贸等为一体的产业园，总建筑面积约22万平方米。</t>
  </si>
  <si>
    <t>广西柳州钢铁集团有限公司</t>
  </si>
  <si>
    <t>金蓉颗粒生产基地项目</t>
  </si>
  <si>
    <t>2020-450112-27-03-002764</t>
  </si>
  <si>
    <t>医药制造工业</t>
  </si>
  <si>
    <t>建设符合GMP标准的创新药大生产基地、饮片加工基地、新药研发中心、乳腺肿瘤研究院等，建筑面积约10万平方米。</t>
  </si>
  <si>
    <t>广州奇绩医药科技有限公司</t>
  </si>
  <si>
    <t>柳州市人民政府</t>
  </si>
  <si>
    <t>柳州市柳东新区车园纵十路（清华园纵四路）工程</t>
  </si>
  <si>
    <t>2017-450211-48-01-002683</t>
  </si>
  <si>
    <t>全长为1488.96米，道路红线宽度为22米，双向2车道，为城市支路。</t>
  </si>
  <si>
    <t>柳州市东城投资开发集团有限公司</t>
  </si>
  <si>
    <t>广西昊桥钢结构有限责任公司轨道交通钢绞线、模块化钢构产品生产基地</t>
  </si>
  <si>
    <t>2019-450211-37-03-035074</t>
  </si>
  <si>
    <t>建设形成高强度低松驰钢绞线6.5万吨/年，预制拼装模块化钢桥4万吨/年生产线，总建筑面积14万平方米。</t>
  </si>
  <si>
    <t>广西昊桥钢结构有限责任公</t>
  </si>
  <si>
    <t>广西康复辅助器具产业园</t>
  </si>
  <si>
    <t>2020-450203-47-03-037329</t>
  </si>
  <si>
    <t>建设标准厂房、综合研发楼、试验及检测中心等，总建筑面积17.76万平方米。</t>
  </si>
  <si>
    <t>柳州市投资控股有限公司</t>
  </si>
  <si>
    <t>广西柳州山岔湾生态旅游健康产业园二期项目</t>
  </si>
  <si>
    <t>2019-450223-72-03-013063</t>
  </si>
  <si>
    <t>建设游客中心、风情商业街、主题民宿客栈、旅居酒店、民俗博物馆、企业会馆及论坛和配套等，总建筑面积约46万平方米。</t>
  </si>
  <si>
    <t>广西柳州鸿纳投资有限公司</t>
  </si>
  <si>
    <t>柳州·一都米原乡文化旅游项目</t>
  </si>
  <si>
    <t>2020-450206-88-03-026143</t>
  </si>
  <si>
    <t>建设一都米智慧化农业集中种植区、农业研发教学基地、农业种植体验区等。</t>
  </si>
  <si>
    <t>柳州市雅恒投资发展有限公司</t>
  </si>
  <si>
    <t>广西都柳江梅林航电枢纽工程</t>
  </si>
  <si>
    <t>2017-450226-48-001-007355</t>
  </si>
  <si>
    <t>内河水运</t>
  </si>
  <si>
    <t>水库正常蓄水位为176米，水库总库容为2.106亿立方米，Ⅳ级航道，船闸按500吨级兼顾1000吨单船设计，电站装机容量为4.2万千瓦。</t>
  </si>
  <si>
    <t>柳州市龙溪水利水电建设投资有限公司</t>
  </si>
  <si>
    <t>柳州市柳东新区车园横二路西段（清华园横六路）工程</t>
  </si>
  <si>
    <t>2017-450211-48-01-002682</t>
  </si>
  <si>
    <t>建设道路全长为1806.781米，道路红线宽度为28米，双向4车道，为城市次干路。</t>
  </si>
  <si>
    <t>柳州东城投资开发有限公司</t>
  </si>
  <si>
    <t>柳州市新柳大道（三门江大桥～会展西段路）改扩建工程</t>
  </si>
  <si>
    <t>2019-450211-48-01-012838</t>
  </si>
  <si>
    <t>建设总长1902.89米道路，红线宽度为70米，双向八车道，为城市主干路。</t>
  </si>
  <si>
    <t>广西柳州市东城投资开发集团有限公司</t>
  </si>
  <si>
    <t>柳州市柳东新区雒容镇纵一路北段工程</t>
  </si>
  <si>
    <t>2018-450211-48-01-040940</t>
  </si>
  <si>
    <t>建设全长1804.117米道路，红线宽22米，为城市次干路。</t>
  </si>
  <si>
    <t>国轩高科动力电池生产基地配套路网工程</t>
  </si>
  <si>
    <t>2020-450211-48-01-044900</t>
  </si>
  <si>
    <t>建设柳东新区中欧产业园满贡路（横二路）、柳东新区中欧产业园满榄路（横四路），横二路全长838.368米，道路为城市支路；横四路全长1138.117米，道路为城市支路。</t>
  </si>
  <si>
    <t>柳州市柳东新区雒容镇南片洛清大道工程</t>
  </si>
  <si>
    <t>2018-450211-48-01-038485</t>
  </si>
  <si>
    <t>建设主线长1735.6米，主线道路等级为城市主干路，辅道为支路，道路红线宽度为54米、38米、主桥宽33米。</t>
  </si>
  <si>
    <t>中蔬联·鹿寨智慧农商产业园项目</t>
  </si>
  <si>
    <t>2020-450223-72-03-043574</t>
  </si>
  <si>
    <t>建设蔬菜、果品、干调、副食品、土特产等交易区等，总建筑面积约26.7万平方米。</t>
  </si>
  <si>
    <t>鹿寨中蔬联农产品市场建设开发有限公司</t>
  </si>
  <si>
    <t>福沃得柳州东盟食品加工项目</t>
  </si>
  <si>
    <t>2020-450203-15-03-037335</t>
  </si>
  <si>
    <t>建设生产车间、仓库、冷链气调库、试验及检测中心等，总建筑面积13.81万平方米。</t>
  </si>
  <si>
    <t>广西柳江防洪控制性工程洋溪水利枢纽</t>
  </si>
  <si>
    <t>2017-450226-76-01-000640</t>
  </si>
  <si>
    <t>正常蓄水位为163米，水库总容量为8.5亿立方米，其中防洪库容7.8亿立方米，电站总装机容量10万千瓦，设计通航船只为500吨船舶兼顾1000吨单船设计。</t>
  </si>
  <si>
    <t>花红药业股份有限公司搬迁技改项目</t>
  </si>
  <si>
    <t>2020-450206-27-03-028207</t>
  </si>
  <si>
    <t>建设药品、医疗器械、大健康产品等生产车间，总建筑面积60190平方米。</t>
  </si>
  <si>
    <t>广西壮族自治区花红药业股份有限公司</t>
  </si>
  <si>
    <t>广西天天乐药业搬迁改造项目</t>
  </si>
  <si>
    <t>2020-450206-27-03-028148</t>
  </si>
  <si>
    <t>建设生产颗粒剂、片剂、液体制剂、胶囊剂、丸剂等。</t>
  </si>
  <si>
    <t>广西天天乐药业股份有限公司</t>
  </si>
  <si>
    <t>柳州市中药饮片项目</t>
  </si>
  <si>
    <t>2020-450203-27-03-037193</t>
  </si>
  <si>
    <t>建设厂房、仓库、综合楼等，总建筑面积18.03万平方米。</t>
  </si>
  <si>
    <t>桂林市人民政府</t>
  </si>
  <si>
    <t>桂林.两江四湖全域文化旅游项目</t>
  </si>
  <si>
    <t>2020-450304-90-03-007999</t>
  </si>
  <si>
    <t>建设两江四湖全域文化旅游项目。</t>
  </si>
  <si>
    <t>桂林旅游股份有限公司</t>
  </si>
  <si>
    <t>桂林市桂海国际旅游度假区</t>
  </si>
  <si>
    <t>2020-450305-82-03-028648</t>
  </si>
  <si>
    <t>建设游客服务中心、亲密花街、花园牧场、白鹭花园等，建设用地面积约为696713.12平方米。</t>
  </si>
  <si>
    <t>桂林市信昌投资集团有限公司</t>
  </si>
  <si>
    <t>迷山.阳朔国际运动休闲度假区项目</t>
  </si>
  <si>
    <t>2020-450000-89-02-027043</t>
  </si>
  <si>
    <t>建设分户外运动服务区、路极运动区、山地艺术文化区、休闲度假区等，总建筑面积21610平方米。</t>
  </si>
  <si>
    <t>桂林美动文化旅游开发有限公司</t>
  </si>
  <si>
    <t>侗情水庄二期(旅游集散中心)建设项目</t>
  </si>
  <si>
    <t>2019-450304-72-03-043588</t>
  </si>
  <si>
    <t>建设游客集散中心广场、自驾车营地、智能及多功能车辆保障中心、特色度假酒店，总建筑总面积约7.8万平方米。</t>
  </si>
  <si>
    <t>桂林北芬侗族旅游观光有限公司</t>
  </si>
  <si>
    <t>禄坊生态城（禄坊慢旅生态城项目）</t>
  </si>
  <si>
    <t>2019-450311-72-03-045684</t>
  </si>
  <si>
    <t>建设旅游观光、娱乐演艺、休闲度假、文化体验等生态城。</t>
  </si>
  <si>
    <t>桂林华之龙生态旅游发展有限公司</t>
  </si>
  <si>
    <t>经2020年第40次委主任办公会议审议通过的预备项目。</t>
  </si>
  <si>
    <t>乐满地文化旅游康养综合体项目（西北扩用地）</t>
  </si>
  <si>
    <t>2018-450325-70-03-033330</t>
  </si>
  <si>
    <t>建设健康人居、康养中心以及精品酒店等配套设施，总建筑面积约36万平方米。</t>
  </si>
  <si>
    <t>桂林乐满地休闲世界有限公司</t>
  </si>
  <si>
    <t>桂林市桂江巴江口船闸改扩能工程</t>
  </si>
  <si>
    <t>2019-450330-55-01-036743</t>
  </si>
  <si>
    <t>建设三级（兼顾2000吨单船）船闸1座。</t>
  </si>
  <si>
    <t>桂林市交通运输局为工可阶段代业主</t>
  </si>
  <si>
    <t>桂林港平乐港区珠子洲作业区码头一期工程项目</t>
  </si>
  <si>
    <t>2019-450330-48-01-013027</t>
  </si>
  <si>
    <t>建设7个500吨级泊位，年吞吐量为260万吨。泊位长度425米，码头前沿停泊水域底标高92.69米。</t>
  </si>
  <si>
    <t>平乐县交通运输局</t>
  </si>
  <si>
    <t>临桂五通现代工艺美术与纺织融合示范区</t>
  </si>
  <si>
    <t>2020-450312-47-01-049233</t>
  </si>
  <si>
    <t>其他服务业</t>
  </si>
  <si>
    <t>建设工艺美术与纺织融合展示体验中心、工艺美术品交易中心、工艺美术创新创意中心等，总建筑面积约89800平方米。</t>
  </si>
  <si>
    <t>桂林市临桂区兴临城乡开发有限公司</t>
  </si>
  <si>
    <t>平乐县平乐至黄龙公路（长滩至黄龙段）改建工程项目</t>
  </si>
  <si>
    <t>2017-450330-48-01-009058</t>
  </si>
  <si>
    <t xml:space="preserve">建设二级公路38公里，路基宽 8.5米 ，路面宽7.0米。
</t>
  </si>
  <si>
    <t>智慧农业·机械化培训基地项目</t>
  </si>
  <si>
    <t>2020-450312-01-03-029846</t>
  </si>
  <si>
    <t>其他农业</t>
  </si>
  <si>
    <t>建设展示厅、培训中心、办公区域、厂房等，购置设备一批，总建筑面积10000平方米。</t>
  </si>
  <si>
    <t>桂林市临桂区杏林农业科技发展有限公司</t>
  </si>
  <si>
    <t>桂林电缆厂生活区危旧房改造建设保障性住房</t>
  </si>
  <si>
    <t>2017-450300-93-03-018926</t>
  </si>
  <si>
    <t>其他社会民生</t>
  </si>
  <si>
    <t>进行危旧房改造，面积共11324.07平方米。</t>
  </si>
  <si>
    <t>桂林国投产业发展集团有限公司</t>
  </si>
  <si>
    <t>桂林北综合客运枢纽工程</t>
  </si>
  <si>
    <t>2017-450300-47-01-018403</t>
  </si>
  <si>
    <t>建设桂林北西站房、长途客运站、旅游集散中心、站前城市广场等，总建筑面积39.26万平方米。</t>
  </si>
  <si>
    <t>桂林市交通投资控股集团有限公司</t>
  </si>
  <si>
    <t>桂林航天航空科技城（一期）</t>
  </si>
  <si>
    <t>2020-450305-48-03-029605</t>
  </si>
  <si>
    <t>建设科创园、航空制造展览中心、专业人才配套住房等，总建筑面积56.6万平方米。</t>
  </si>
  <si>
    <t>桂林高新技术产业建设开发总公司</t>
  </si>
  <si>
    <t>阳朔县工业集中区福利片区基础设施建设项目（一期）</t>
  </si>
  <si>
    <t>2020-450321-48-01-029335</t>
  </si>
  <si>
    <t>建设厂房、市政管网4180m、污水处理厂日处理规模6000m3/d等市政配套基础设施。</t>
  </si>
  <si>
    <t>阳朔县阳宏投资发展有限公司</t>
  </si>
  <si>
    <t>资源县晓锦新材料特色产业园（一期）建设项目</t>
  </si>
  <si>
    <t>2020-450329-50-01-043110</t>
  </si>
  <si>
    <t>建设标准厂房、规划园区内道路、给水厂、再生水处理中心、污水处理厂、变电站等，总建筑面积约90000平方米。</t>
  </si>
  <si>
    <t>资源县生态城市建设投资有限公司</t>
  </si>
  <si>
    <t>荔浦市高新技术产业园综合建设项目（二期）工程</t>
  </si>
  <si>
    <t>2019-450331-47-01-030925</t>
  </si>
  <si>
    <r>
      <t>建设</t>
    </r>
    <r>
      <rPr>
        <sz val="16"/>
        <rFont val="Calibri"/>
        <family val="2"/>
      </rPr>
      <t>9</t>
    </r>
    <r>
      <rPr>
        <sz val="16"/>
        <rFont val="宋体"/>
        <family val="0"/>
      </rPr>
      <t>栋</t>
    </r>
    <r>
      <rPr>
        <sz val="16"/>
        <rFont val="Calibri"/>
        <family val="2"/>
      </rPr>
      <t>3</t>
    </r>
    <r>
      <rPr>
        <sz val="16"/>
        <rFont val="宋体"/>
        <family val="0"/>
      </rPr>
      <t>层的光电产业钢筋混凝土结构标准厂房，总建筑面积</t>
    </r>
    <r>
      <rPr>
        <sz val="16"/>
        <rFont val="Calibri"/>
        <family val="2"/>
      </rPr>
      <t>258799.98</t>
    </r>
    <r>
      <rPr>
        <sz val="16"/>
        <rFont val="宋体"/>
        <family val="0"/>
      </rPr>
      <t>平方米。</t>
    </r>
  </si>
  <si>
    <t>荔浦高新技术产业投资有限公司</t>
  </si>
  <si>
    <t>临桂新区西二环路物流园项目（一期）</t>
  </si>
  <si>
    <t>2019-450312-59-03-040283</t>
  </si>
  <si>
    <t>建设花市区、字画古玩区、酒店及餐饮配套区、仓储物流区等区域，总建筑面积304190.44平方米。</t>
  </si>
  <si>
    <t>桂林华悦城市场开发投资有限公司</t>
  </si>
  <si>
    <t>格力电器（广西）智慧物流园项目</t>
  </si>
  <si>
    <t>2020-450305-51-03-029114</t>
  </si>
  <si>
    <t>建设格力电器（广西）智慧物流园，标准厂房、仓库。</t>
  </si>
  <si>
    <t>广西晟世欣兴格力贸易有限公司</t>
  </si>
  <si>
    <t>桂林中辰智慧云仓</t>
  </si>
  <si>
    <t>2020-450312-59-03-043438</t>
  </si>
  <si>
    <t>建设现代化智能云仓以及配套设施，采购一批自动化、智能化、多功能分类储存设备，总建筑面积约24667平方米。</t>
  </si>
  <si>
    <t>桂林中辰投资有限公司</t>
  </si>
  <si>
    <t>桂林中辰5G跨境智慧物流园</t>
  </si>
  <si>
    <t>2020-450312-59-03-041504</t>
  </si>
  <si>
    <t>建设商品仓储服务区、物资加工服务区、商贸交易服务区、物流配送服务区及跨境电商服务区等，总建筑约8万平方米，</t>
  </si>
  <si>
    <t>高铁经合城物流园项目</t>
  </si>
  <si>
    <t>2020-450323-75-03-005534</t>
  </si>
  <si>
    <t>建设学校、行政管理中心、科研大厦、仓储物流、商务展示区等，一期总面积12万平方米。</t>
  </si>
  <si>
    <t>桂林圣泰投资发展股份有限公司</t>
  </si>
  <si>
    <t>苏桥永福生态大道工程（Ⅰ标苏桥段)</t>
  </si>
  <si>
    <t>2020-450313-78-01-040928</t>
  </si>
  <si>
    <t>市政基础设施</t>
  </si>
  <si>
    <t>道路全长2650米，道路等级为城市主干路，设计速度为50km/h，双向六车道，路基全宽50米。</t>
  </si>
  <si>
    <t>桂林经开投资控股有限责任公司</t>
  </si>
  <si>
    <t>苏桥永福生态大道工程（Ⅱ标连接段）</t>
  </si>
  <si>
    <t>2020-450313-48-01-040929</t>
  </si>
  <si>
    <t>建设道路全长5515米，道路等级为城市主干路,道路红线宽29米，双向四车道。</t>
  </si>
  <si>
    <t>苏桥永福生态大道工程（Ⅲ标永福段）</t>
  </si>
  <si>
    <t>2020-450313-48-01-040930</t>
  </si>
  <si>
    <t>建设主线道路长2512米，城市主干路，道路红线宽度为43米，路幅形式为四幅路，双向四车道。支线道路总长为893米。城市次干路，路幅形式为单幅路。</t>
  </si>
  <si>
    <t>电科云(桂林）国际大数据发展中心</t>
  </si>
  <si>
    <t>2020-450311-65-03-051208</t>
  </si>
  <si>
    <t>建设主机房、配电室、监控指挥中心、后勤服务中心、专家公寓等。</t>
  </si>
  <si>
    <t>桂林华崛大数据科技有限公司</t>
  </si>
  <si>
    <t>桂林永福康养文化产业城——福康小镇项目</t>
  </si>
  <si>
    <t>2020-450326-90-03-044597</t>
  </si>
  <si>
    <t>建设养旅游居住区、智能农业产能区、康养会所、疗养会所、康复中心、医疗中心等，总建筑面积125万平方米。</t>
  </si>
  <si>
    <t>永福连康文化旅游开发有限公司</t>
  </si>
  <si>
    <t>桂林研祥工业互联网技术研究院项目</t>
  </si>
  <si>
    <t>2020-450305-39-03-028678</t>
  </si>
  <si>
    <t>电子信息工业</t>
  </si>
  <si>
    <t>主要建设研发楼、会议室、报告厅、员工自用宿舍等。</t>
  </si>
  <si>
    <t>2020-2025年</t>
  </si>
  <si>
    <t>研祥高科技控股集团有限公司</t>
  </si>
  <si>
    <t>口腔医疗器械及材料研发生产基地建设项目</t>
  </si>
  <si>
    <t>2020-450305-35-03-028849</t>
  </si>
  <si>
    <t>建设口腔医疗器械及材料等新产品研发生产车间，总建筑面积约2.8万平方米。</t>
  </si>
  <si>
    <t>桂林市啄木鸟医疗器械有限公司</t>
  </si>
  <si>
    <t>梧州市人民政府</t>
  </si>
  <si>
    <t>梧州临港海底及特种电缆生产建设项目</t>
  </si>
  <si>
    <t>2019-450422-38-03-046569</t>
  </si>
  <si>
    <t>电力工业（新能源除外）</t>
  </si>
  <si>
    <r>
      <t>建设厂房三座、</t>
    </r>
    <r>
      <rPr>
        <sz val="16"/>
        <rFont val="Calibri"/>
        <family val="2"/>
      </rPr>
      <t>40</t>
    </r>
    <r>
      <rPr>
        <sz val="16"/>
        <rFont val="宋体"/>
        <family val="0"/>
      </rPr>
      <t>米高的立塔一座、超高压交联电缆生产线</t>
    </r>
    <r>
      <rPr>
        <sz val="16"/>
        <rFont val="Calibri"/>
        <family val="2"/>
      </rPr>
      <t>2</t>
    </r>
    <r>
      <rPr>
        <sz val="16"/>
        <rFont val="宋体"/>
        <family val="0"/>
      </rPr>
      <t>条、超高压试验室一座、中压交联电缆生产线</t>
    </r>
    <r>
      <rPr>
        <sz val="16"/>
        <rFont val="Calibri"/>
        <family val="2"/>
      </rPr>
      <t>4</t>
    </r>
    <r>
      <rPr>
        <sz val="16"/>
        <rFont val="宋体"/>
        <family val="0"/>
      </rPr>
      <t>条。</t>
    </r>
  </si>
  <si>
    <t>广西阿里威立电缆有限公司</t>
  </si>
  <si>
    <t>粤桂合作特别试验区江南片区电声产业园项目</t>
  </si>
  <si>
    <t>2019-450407-47-01-037426</t>
  </si>
  <si>
    <t>建设电声配件、家庭音响、汽车音响和电子音响类产品生产车间、检验楼等。</t>
  </si>
  <si>
    <t>广西梧州粤桂合作特别试验区投资开发有限公司</t>
  </si>
  <si>
    <t>梧州临港盈田智谷PCB产业基地项目</t>
  </si>
  <si>
    <t>2020-450422-47-03-028224</t>
  </si>
  <si>
    <t>项目总建筑面积约65万平方米，分别为产业园建设、进园区道路及配套工程。</t>
  </si>
  <si>
    <t>梧州临港开发建设有限公司</t>
  </si>
  <si>
    <t>梧州临港经济区新型环保建材产业基地及基础设施建设项目</t>
  </si>
  <si>
    <t>2020-450422-47-01-044070</t>
  </si>
  <si>
    <t>建设工业厂房50万平方米、导入新型建材生产厂房8万平方米等，总建筑面积约74万平方米。</t>
  </si>
  <si>
    <t>临港经济区建华建材生产项目</t>
  </si>
  <si>
    <t>2019-450422-50-03-042564</t>
  </si>
  <si>
    <t>建设生产车间、办公大楼生活区，建材生产线10条，总建筑面积17万平方米。</t>
  </si>
  <si>
    <t>建华建材（梧州）有限公司</t>
  </si>
  <si>
    <t>蒙山县天书侠谷旅游度假区建设项目</t>
  </si>
  <si>
    <t>2020-450423-78-01-049111</t>
  </si>
  <si>
    <t>建设观光车道、游览步道、景区供水、供电等。</t>
  </si>
  <si>
    <t>蒙山县文化广电体育和旅游局</t>
  </si>
  <si>
    <t>岑溪市石庙山景区品质提升</t>
  </si>
  <si>
    <t>2018-450481-01-01-026807</t>
  </si>
  <si>
    <t>岑溪市石庙山景区品质提升及创建4A级旅游景区等设计和施工。</t>
  </si>
  <si>
    <t>岑溪市文化广电体育和旅游局</t>
  </si>
  <si>
    <t>梧州港藤县港区赤水圩作业区四期工程</t>
  </si>
  <si>
    <t>2020-450000-55-02-042977</t>
  </si>
  <si>
    <t>建设2个3000t级通用泊位，设计年通过能力302万吨，能满足年吞吐量285万吨的要求。</t>
  </si>
  <si>
    <t>梧州衡远港务有限公司</t>
  </si>
  <si>
    <t>梧州港藤县港区维良作业区一期工程项目</t>
  </si>
  <si>
    <t>2020-450000-55-02-035994</t>
  </si>
  <si>
    <t>建设港池及护岸开挖工程、码头水工工程、护岸工程等。</t>
  </si>
  <si>
    <t>梧州临港建华港口服务有限公司</t>
  </si>
  <si>
    <t>梧州市苍海新区文化教育创意产业园项目</t>
  </si>
  <si>
    <t>2020-450406-88-03-033127</t>
  </si>
  <si>
    <t>普通教育</t>
  </si>
  <si>
    <t>建设文化教育、教育职业培训和教育科研基地，文化创意和文旅体验基地，配套建设拆迁安置和保障性用房等。</t>
  </si>
  <si>
    <t>梧州市苍海建设开发有限公司</t>
  </si>
  <si>
    <t>古凤时光小镇安置区</t>
  </si>
  <si>
    <t>2020-450406-47-01-001616</t>
  </si>
  <si>
    <t>建设时光小镇核心区、古凤拆迁安置区、生态栖居生活区等，占地面积约105.8公顷。</t>
  </si>
  <si>
    <t>梧州市苍海新城工程开发有限公司</t>
  </si>
  <si>
    <t>梧州临港经济区生活生产集中安置区基础设施建设项目（一期）</t>
  </si>
  <si>
    <t>2020-450422-48-01-026452</t>
  </si>
  <si>
    <t>建设空港一路（G321国道-疏港大道段）、疏港大道（机场快速路-空港一路）、临空支四路（空港一路-疏港大道段）等。</t>
  </si>
  <si>
    <t>中国东盟国际木材产业园A区基础设施工程项目</t>
  </si>
  <si>
    <t>2020-450422-02-01-051259</t>
  </si>
  <si>
    <t>建设道路铺设14000米、建设给水工程28000米、污水管网27000米等。</t>
  </si>
  <si>
    <t>广西京洪林业开发有限公司</t>
  </si>
  <si>
    <t>藤县藤州镇东胜作业区石王码头配套基础设施建设项目</t>
  </si>
  <si>
    <t>2020-450422-78-03-056182</t>
  </si>
  <si>
    <t>实施土石方工程、市政道路工程、市政路灯工程、绿化景观工程、给排水工程、地下室停车场、进港道路及地上停车场。</t>
  </si>
  <si>
    <t>藤县城市建设投资开发有限公司</t>
  </si>
  <si>
    <t>梧州市综合档案馆新馆项目</t>
  </si>
  <si>
    <t>2019-450405-87-01-026750</t>
  </si>
  <si>
    <t>建设综合档案馆新馆，总建筑面积15000平方米。</t>
  </si>
  <si>
    <t>梧州市档案馆</t>
  </si>
  <si>
    <t>桂东南农副产品电商物流园市场、仓储、冷链、业务用房及基础设施项目</t>
  </si>
  <si>
    <t>2020-450421-54-03-022268</t>
  </si>
  <si>
    <t>建设包括市场、冷库、常温仓库等。</t>
  </si>
  <si>
    <t>广西强寿药业集团有限公司</t>
  </si>
  <si>
    <t>粤桂合作特别试验区机器人产业园基地项目一期</t>
  </si>
  <si>
    <t>2020-450407-39-03-044773</t>
  </si>
  <si>
    <t>先进装备制造业</t>
  </si>
  <si>
    <t>建设世界级的创新型、生态型、智慧型机器人产业集聚区，引进约50家机器人上下游企业。</t>
  </si>
  <si>
    <t>华澜国际融湾新材料科技城项目</t>
  </si>
  <si>
    <t>2020-450407-26-03-056516</t>
  </si>
  <si>
    <t>新材料</t>
  </si>
  <si>
    <t>建设集科技创新、产业、资本、服务为一体的新材料科技城。</t>
  </si>
  <si>
    <t>广东华澜浩宇科技创新有限公司</t>
  </si>
  <si>
    <t>年无害化处置70万吨含铅废物综合利用项目</t>
  </si>
  <si>
    <t>2018-450408-32-03-044876</t>
  </si>
  <si>
    <t>年产电解铅10万吨、精铅16.8万吨、合金铅10万吨、工业硫酸4.5万吨、精制硫酸4.5万吨、再生PP或ABS塑料颗粒2.8万吨，副产品氧化锌4万吨和铅铜锍0.26万吨。</t>
  </si>
  <si>
    <t>广西棕宁绿色新能源净化处置有限公司</t>
  </si>
  <si>
    <t>广西藤县康养产业基地项目</t>
  </si>
  <si>
    <t>2019-450422-48-03-036269</t>
  </si>
  <si>
    <t>建设综合疗养区、养生度假区、康养活动区、长寿生态区等，总建筑面积21万平方米。</t>
  </si>
  <si>
    <t>中恒中药材现代农业融合创新发展项目</t>
  </si>
  <si>
    <t>2020-450422-01-03-008510</t>
  </si>
  <si>
    <t>种植业</t>
  </si>
  <si>
    <t>本项目建设中药材种植基地、良种繁育基地、办公中心区等。</t>
  </si>
  <si>
    <t>广西梧州市中恒植物药业科技有限公司</t>
  </si>
  <si>
    <t>北海市人民政府</t>
  </si>
  <si>
    <t>龙港新区北海铁山东港产业园东海路一期（Ⅰ标段、Ⅱ标段）工程项目</t>
  </si>
  <si>
    <t>2020-450521-48-01-039838</t>
  </si>
  <si>
    <t>建设全长2818.28米，道路红线宽45米道路，按城市主干路建设。</t>
  </si>
  <si>
    <t>北海龙港新区投资开发有限公司</t>
  </si>
  <si>
    <t>北海职业学院异地搬迁工程（一期）</t>
  </si>
  <si>
    <t>2019-450503-82-01-046412</t>
  </si>
  <si>
    <t>建设教学实训、教师用房、图书馆、体育馆等，规划建设校舍38万㎡。</t>
  </si>
  <si>
    <t>北海职业学院</t>
  </si>
  <si>
    <t>德力控股华南生产基地</t>
  </si>
  <si>
    <t>2020-450521-30-03-044468</t>
  </si>
  <si>
    <t>建设四条日产5000吨光伏组件盖板制品生产线，两条年产20万吨精白料高档玻璃生产线，两条10万吨精白料耐热玻璃制品生产线。</t>
  </si>
  <si>
    <t>德力控股（北海）有限公司</t>
  </si>
  <si>
    <t>瓦努阿图国家森林木材加工项目</t>
  </si>
  <si>
    <t>2019-450521-20-03-045443</t>
  </si>
  <si>
    <t>林业</t>
  </si>
  <si>
    <t>建设年产加工木制品原料500万吨，建筑、家居用材200万立方米加工生产线。</t>
  </si>
  <si>
    <t>广西中瓦盛邦林业有限公司</t>
  </si>
  <si>
    <t>北部湾水上飞机运营基地项目</t>
  </si>
  <si>
    <t>2019-450500-56-03-010719</t>
  </si>
  <si>
    <t>建设城区及涠洲岛水上飞机运营基地、通用航空器维修基地、人才保障用房及开发水上飞机旅游度假营地等。</t>
  </si>
  <si>
    <t>广西天辰通用航空有限公司</t>
  </si>
  <si>
    <t>龙窑旅游综合体项目</t>
  </si>
  <si>
    <t>2020-450521-90-03-023901</t>
  </si>
  <si>
    <t>建设龙窑游客中心、旅游服务、商业街、智慧田园生活区等，总建筑面积27万平方米。</t>
  </si>
  <si>
    <t>北海龙窑投资发展有限公司</t>
  </si>
  <si>
    <t>北海市棚户区（城中村）综合改造项目-向海大道回建区工程</t>
  </si>
  <si>
    <t>2019-450502-78-01-032923</t>
  </si>
  <si>
    <t>建设安置住房2790套。</t>
  </si>
  <si>
    <t>北海市城市开发投资集团有限公司</t>
  </si>
  <si>
    <t>龙港新区北海铁山东港产业园“百亿元”产业综合服务配套新城小区一期工程项目</t>
  </si>
  <si>
    <t>2020-450521-47-01-049386</t>
  </si>
  <si>
    <t>建设产业园综合服务配套新城小区一期工程，综合服务配套建筑面积约10000平方米。</t>
  </si>
  <si>
    <t>广西森洲粮油加工副产物环保提纯技术开发应用项目</t>
  </si>
  <si>
    <t>2020-450521-41-03-027825</t>
  </si>
  <si>
    <t>生物产业</t>
  </si>
  <si>
    <t>建设生产线一套以及完整的生产、生活设施、设备，形成混合脂肪酸3600吨/年。</t>
  </si>
  <si>
    <t>北海森洲生物技术有限公司</t>
  </si>
  <si>
    <t>100万吨/年先进生物液体燃料项目</t>
  </si>
  <si>
    <t>2019-450512-42-03-030328</t>
  </si>
  <si>
    <t>石化工业</t>
  </si>
  <si>
    <t>建设100万吨/年先进生物液体燃料工厂。</t>
  </si>
  <si>
    <t>广西三聚生物能源有限公司</t>
  </si>
  <si>
    <t>北海妙顺生物可降解塑料及其系列产品开发、生产与应用基地项目</t>
  </si>
  <si>
    <t>2020-450503-29-03-033122</t>
  </si>
  <si>
    <t>建设年产量约35万吨生物可降解塑料系列产品生产线，总建筑面积约10万平方米。</t>
  </si>
  <si>
    <t>广西北海妙顺环保科技有限公司</t>
  </si>
  <si>
    <t>欧卡内五人制足球基地</t>
  </si>
  <si>
    <t>2019-450502-88-03-009507</t>
  </si>
  <si>
    <t>文化产业</t>
  </si>
  <si>
    <t>建有国际型比赛场馆1座、室内训练场馆8座、海峡青年交流中心足球博物馆等，总建筑面积43618.05平方米。</t>
  </si>
  <si>
    <t>广西欧卡内体育产业有限公司</t>
  </si>
  <si>
    <t>龙港新区北海铁山东港产业园污水处理厂尾水深海排放工程项目</t>
  </si>
  <si>
    <t>2020-450521-48-01-008932</t>
  </si>
  <si>
    <t>污水处理</t>
  </si>
  <si>
    <t>建设深海排放井与深海排放管网，设计流量约15.22万立方米/天。</t>
  </si>
  <si>
    <t>龙港新区北海铁山东港产业园污水处理厂一期工程</t>
  </si>
  <si>
    <t>2020-450521-77-01-009666</t>
  </si>
  <si>
    <t>建设日处理规模4万吨的污水处理厂及配套设施。</t>
  </si>
  <si>
    <t>铁山港顺应储能电池材料制造项目</t>
  </si>
  <si>
    <t>2019-450512-38-03-045442</t>
  </si>
  <si>
    <t>建设一期年产10万吨三元正极材料、副产5万吨高纯镍钴钪功能材料和二期年产20万吨三元正极材料、副产10万吨高纯镍钴钪功能材料项目生产线。</t>
  </si>
  <si>
    <t>北海顺应新能源材料有限公司</t>
  </si>
  <si>
    <t>防城港市人民政府</t>
  </si>
  <si>
    <t>防城港高低压系列电力产品项目</t>
  </si>
  <si>
    <t>2020-450600-38-03-007027</t>
  </si>
  <si>
    <t>建设年产10000套高低压成套设备等系列电力产品生产线。</t>
  </si>
  <si>
    <t>防城港市上德电力设备有限公司</t>
  </si>
  <si>
    <t>防城港市强制隔离戒毒所(二期）</t>
  </si>
  <si>
    <t>2017-450000-91-01-003077</t>
  </si>
  <si>
    <t>公安系统</t>
  </si>
  <si>
    <t>建设戒毒人员用房、警察用房、业务用房、附属用房等，总建筑面积20706平方米。</t>
  </si>
  <si>
    <t>防城港市公安局</t>
  </si>
  <si>
    <t>防城港市第二水源（黄淡水库及江平江）茶山水厂工程</t>
  </si>
  <si>
    <t>2019-450681-76-01-034205</t>
  </si>
  <si>
    <t>建设一座自来水厂，总规模19.5万m3/d。</t>
  </si>
  <si>
    <t>防城港市水利局</t>
  </si>
  <si>
    <t>防城港市沙潭江综合治理项目</t>
  </si>
  <si>
    <t>2020-450600-77-01-052621</t>
  </si>
  <si>
    <t>环境综合治理</t>
  </si>
  <si>
    <t>建设文化创意产业园、江滨文化创意街、医药文化馆、游客服务中心、防汛道路等，总建筑规模约为13万平方米。</t>
  </si>
  <si>
    <t>防城港高新区投资发展有限公司</t>
  </si>
  <si>
    <t>广西三月三文化旅游区</t>
  </si>
  <si>
    <t>2018-450603-89-03-025729</t>
  </si>
  <si>
    <t>建设那文化主题园区、三月三广场、亲子乐园、亲子客栈、游乐场、潭蓬遗址公园等。</t>
  </si>
  <si>
    <t>广西一二三文化旅游有限公司</t>
  </si>
  <si>
    <t>广西防城港威壮·滨海文旅康养项目</t>
  </si>
  <si>
    <t>2019-450603-87-03-035551</t>
  </si>
  <si>
    <t>建设国际篮球运动馆、体育综合馆等。</t>
  </si>
  <si>
    <t>广西威壮投资集团有限公司</t>
  </si>
  <si>
    <t>防城港马鞍岭邮轮康养旅游度假区（中心）一期</t>
  </si>
  <si>
    <t>2020-450600-90-03-029705</t>
  </si>
  <si>
    <t>建设旅游码头及候船、口岸联检等码头配套设施，商业中心、配套停车及补给用房等。</t>
  </si>
  <si>
    <t>防城港市航洋置业有限公司</t>
  </si>
  <si>
    <t>中国上思.三仙湖医养温泉旅游小镇</t>
  </si>
  <si>
    <t>2020-450621-61-03-035218</t>
  </si>
  <si>
    <t>建设温泉酒店区、配套康养综合服务楼、配套生态休闲采摘园1个、大自然教育中心1个、山体公园3个等，总建筑面积20万平方米。</t>
  </si>
  <si>
    <t>广西三仙湖文化旅游开发有限公司</t>
  </si>
  <si>
    <t>滩营风电场（一期）150MW</t>
  </si>
  <si>
    <t>2019-450603-44-02-008438</t>
  </si>
  <si>
    <t>建设总规模150兆瓦滩营风电场，全年总发电量3.5亿千瓦时。</t>
  </si>
  <si>
    <t>防城港市根竹坪新能源有限公司</t>
  </si>
  <si>
    <t>防城区教育基础设施提升工程（一期）PPP项目</t>
  </si>
  <si>
    <t>2020-450603-47-01-048965</t>
  </si>
  <si>
    <t>项目主要建设教学楼、教学综合楼、备课楼、综合报告楼、风雨球场、游泳训练场、图书楼、学生宿舍楼、教师周转房等配套设施。</t>
  </si>
  <si>
    <t>防城港市防城区农旅投资有限公司</t>
  </si>
  <si>
    <t>防城港市经开区深港产业园及基础设施配套项目</t>
  </si>
  <si>
    <t>2020-450600-47-01-036364</t>
  </si>
  <si>
    <t>包括标准厂房，建筑面积26万平方米，仓库建筑2.5万平方米，行政办公及生活服务设施用房面积5万平方米。</t>
  </si>
  <si>
    <t>防城港市城市投资发展集团有限公司</t>
  </si>
  <si>
    <t>防城港市经开区多元产业园一期工程及基础设施配套项目</t>
  </si>
  <si>
    <t>2020-450600-47-01-036362</t>
  </si>
  <si>
    <t>建设人才公寓、农贸市场、管理用房等。配套建设2条市政道路，道路红线宽36米，总长1500米。</t>
  </si>
  <si>
    <t>防城港市经开区新材料产业园</t>
  </si>
  <si>
    <t>2020-450600-47-01-037221</t>
  </si>
  <si>
    <t>建设科研用房、标准厂房、其他附属用房以及附属工程，总建筑面积73120.30平方米。</t>
  </si>
  <si>
    <t>防城港宝能新材料有限公司</t>
  </si>
  <si>
    <t>防城港市医学服务产业园项目</t>
  </si>
  <si>
    <t>2020-450600-48-01-043963</t>
  </si>
  <si>
    <t>建设医学服务产业园区。</t>
  </si>
  <si>
    <t>北部湾传统中医康养中心</t>
  </si>
  <si>
    <t>2020-450600-82-03-056574</t>
  </si>
  <si>
    <t>建设中医理疗中心、康复训练中心、中医养生馆、针灸推拿体验馆、中医药调理产品中心等。</t>
  </si>
  <si>
    <t>防城港市文旅集团有限公司</t>
  </si>
  <si>
    <t>防城港康路生物医学试验基地项目</t>
  </si>
  <si>
    <t>2020-450600-73-03-006766</t>
  </si>
  <si>
    <t>建设包含猴舍、检疫楼、动物医院、饲料房、营运办公用房等生物医学试验基地，总建筑面积50909.82平方米。</t>
  </si>
  <si>
    <t>防城港市投发公交综合站场项目</t>
  </si>
  <si>
    <t>2020-450600-54-01-028687</t>
  </si>
  <si>
    <t>建设5个智能公交枢纽站，总建筑面积50300平方米。</t>
  </si>
  <si>
    <t>防城港市投发公共交通有限责任公司</t>
  </si>
  <si>
    <t>防城港市北部湾海滨健康养老示范基地项目</t>
  </si>
  <si>
    <t>2017-450602-47-01-033502</t>
  </si>
  <si>
    <t>建设养老院、康疗中心、老年公寓、综合服务用房、老年活动中心等。</t>
  </si>
  <si>
    <t>防城港市城市建设投资有限责任公司</t>
  </si>
  <si>
    <t>防城港国际医学实验室产业园项目</t>
  </si>
  <si>
    <t>2020-450600-73-03-017125</t>
  </si>
  <si>
    <t>建设办公楼、实验研发楼、医药艺术交流中心、医药研发楼、宿舍等。</t>
  </si>
  <si>
    <t>防城港市云朗科技园二期工程</t>
  </si>
  <si>
    <t>2020-450600-47-01-029567</t>
  </si>
  <si>
    <t>建设医药GMP标准厂房包括32栋标准厂房，并配套建设道路、广场、绿化等设施，总建筑面积355761.00m2。</t>
  </si>
  <si>
    <t>防城港市港发控股集团有限公司</t>
  </si>
  <si>
    <t>防城港潭油标准厂房项目</t>
  </si>
  <si>
    <t>2020-450600-41-03-045139</t>
  </si>
  <si>
    <t>建设标准厂房项目，建筑总面积约100万平方米。</t>
  </si>
  <si>
    <t>广西防城边境经济合作区基础设施一期工程</t>
  </si>
  <si>
    <t>2020-450603-51-01-006482</t>
  </si>
  <si>
    <t>建设批发市场、配套公寓、工业厂房、冷链物流基地等主要设施。</t>
  </si>
  <si>
    <t>防城港市第二水源（黄淡水库及江平江）供水工程</t>
  </si>
  <si>
    <t>2019-450681-76-01-034225</t>
  </si>
  <si>
    <t>其他水利</t>
  </si>
  <si>
    <t>建设第二水源水厂，供水规模近期8.1万吨，远期为19.5万吨。</t>
  </si>
  <si>
    <t>柳钢多元产业园钢材大市场一期项目</t>
  </si>
  <si>
    <t>2019-450602-59-03-012611</t>
  </si>
  <si>
    <t>建设钢材仓储一区、二区面积、仓储办公区、商务办公区等。</t>
  </si>
  <si>
    <t>防城港柳钢物流有限公司</t>
  </si>
  <si>
    <t>防城区荣光互市贸易农产品加工园（一期）</t>
  </si>
  <si>
    <t>2019-450603-59-03-010915</t>
  </si>
  <si>
    <t>建设交易区、加工区和冷链物流仓储配送区、加工车间、物流配送中心、冻库4万吨等。</t>
  </si>
  <si>
    <t>广西桂海农产品冷链物流有限公司</t>
  </si>
  <si>
    <t>防城港市经开区赤沙大道综合配套服务中心项目</t>
  </si>
  <si>
    <t>2020-450600-47-01-050235</t>
  </si>
  <si>
    <t>建设会展中心、园区管理中心、办公楼、赤沙综合大厦等，总建筑面积18万平方米。</t>
  </si>
  <si>
    <t>中国-东盟（防城）经贸文化交流促进中心</t>
  </si>
  <si>
    <t>2020-450603-51-01-012763</t>
  </si>
  <si>
    <t>建设综合服务大楼、会展中心、友谊大厦、跨境金融结算中心等，总建筑面积约84000平方米。</t>
  </si>
  <si>
    <t>防城港国际公共卫生合作保障基地</t>
  </si>
  <si>
    <t>2020-450600-84-01-017875</t>
  </si>
  <si>
    <t>生物医药</t>
  </si>
  <si>
    <t>建设进口药品海外仓、可调节冷库、进口药品检验大楼、国际药品分拨中心、交割仓库等，总建筑面积120942.81平方米。</t>
  </si>
  <si>
    <t>中国（防城港）国际医学开放试验区医学创新赋能产业园项目</t>
  </si>
  <si>
    <t>2020-450600-73-01-047929</t>
  </si>
  <si>
    <t>建设防城港国际生物安全评价中心、防城港国际医学开放试验区国际中小企业医学孵化中心（一期）两个子项目，总建筑面积为307058.46平方米。</t>
  </si>
  <si>
    <t>广西非人灵长类动物保育基地</t>
  </si>
  <si>
    <t>2020-450600-73-03-056562</t>
  </si>
  <si>
    <t>建设引入专业化实验动物繁育，开展食蟹猴、小鼠、巴马猪、犬类等动物繁育工作，建设实验楼、办公楼、交流中心、人才公寓及配套设施。</t>
  </si>
  <si>
    <t>福康（中古）国际医药产业园项目</t>
  </si>
  <si>
    <t>2019-450600-27-03-041991</t>
  </si>
  <si>
    <t>建设国际医药产业园，总建筑面积395万平方米。</t>
  </si>
  <si>
    <t>广西福康医疗投资管理有限责任公司</t>
  </si>
  <si>
    <t>山茶健康产业综合示范项目</t>
  </si>
  <si>
    <t>2020-450600-14-03-006894</t>
  </si>
  <si>
    <t>建设产业研究院、中试车间、山茶新型健康产品项目、山茶创新药品项目等。</t>
  </si>
  <si>
    <t>防城港龙源生物科技有限公司</t>
  </si>
  <si>
    <t>防城港企沙渔港配套进港航道工程</t>
  </si>
  <si>
    <t>2019-450602-55-01-002145</t>
  </si>
  <si>
    <t>沿海水运</t>
  </si>
  <si>
    <t>建设1000~10000吨级航道总长5.81千米。</t>
  </si>
  <si>
    <t>防城港市企沙中心渔港锚泊区疏浚工程</t>
  </si>
  <si>
    <t>2019-450602-55-01-002146</t>
  </si>
  <si>
    <t>建设1000吨级渔港锚泊区，疏浚面积为423788平方米。</t>
  </si>
  <si>
    <t>防城港市企沙中心渔港东部万吨级远洋渔业码头工程</t>
  </si>
  <si>
    <t>2019-450602-55-01-002144</t>
  </si>
  <si>
    <t>建设码头总长501米，布置3个5000吨级渔船泊位和1个10000吨级渔船泊位。</t>
  </si>
  <si>
    <t>盛隆（国际）钢铁材料研究院项目</t>
  </si>
  <si>
    <t>2020-450600-73-03-020427</t>
  </si>
  <si>
    <t>建设办公楼、钢铁材料中间试验基地、铁材料研究所及图书馆、术报告及国际会议中心、检验区以及活动区等。</t>
  </si>
  <si>
    <t>广西盛隆冶金有限公司</t>
  </si>
  <si>
    <t>龙昌循环科技钢铁预处理项目</t>
  </si>
  <si>
    <t>2019-450602-42-03-009632</t>
  </si>
  <si>
    <t>建设无粉尘、无污水、无废气排放回收分拣加工车间、废钢铁集散交易等。</t>
  </si>
  <si>
    <t>广西防城港龙昌再生资源有限责任公司</t>
  </si>
  <si>
    <t>久恒铝业年产10万吨铝合金锭项目</t>
  </si>
  <si>
    <t>2020-450600-32-03-009260</t>
  </si>
  <si>
    <t>建设铝型材挤压车间、氧化车间、电泳车间、喷凃车间及配套等。</t>
  </si>
  <si>
    <t>防城港市久恒铝业有限公司</t>
  </si>
  <si>
    <t>柳钢多元产业园钢卷开卷及裁剪加工项目</t>
  </si>
  <si>
    <t>2019-450602-54-03-036299</t>
  </si>
  <si>
    <t>建设钢卷开卷及裁剪加工生产线。</t>
  </si>
  <si>
    <t>柳钢多元产业园优质特种钢丝绳、商品钢丝项目</t>
  </si>
  <si>
    <t>2019-450602-31-03-036691</t>
  </si>
  <si>
    <t>建设型材、板材加工车间、拉丝车间、钢粒切割加工车间、PC预应力钢丝生产线、不锈钢钢丝生产线等。</t>
  </si>
  <si>
    <t>柳钢多元产业园防城港金属回收产业园项目</t>
  </si>
  <si>
    <t>2019-450602-31-03-036686</t>
  </si>
  <si>
    <t>项目主要建设废钢加工主厂房、露天堆场、电气室等其它配套设施。</t>
  </si>
  <si>
    <t>华之冠钢板开平分条纵剪切生产加工项目</t>
  </si>
  <si>
    <t>2020-450603-33-03-032839</t>
  </si>
  <si>
    <t>建设彩钢卷生产车间、镀锌卷生产车间、镀锌板分条加工生产车间等。</t>
  </si>
  <si>
    <t>广西华之冠金属制品有限公司</t>
  </si>
  <si>
    <t>防城港医药制造产业园及配套工程项目</t>
  </si>
  <si>
    <t>2020-450600-47-01-046605</t>
  </si>
  <si>
    <t>建设防城港医药制造产业园，包含“两园两路”片区，总建筑面积462800平方米。</t>
  </si>
  <si>
    <t>防城港市铭辰投资开发有限公司</t>
  </si>
  <si>
    <t>防城港绿色节能装配式建筑制造项目</t>
  </si>
  <si>
    <t>2020-450600-50-03-045132</t>
  </si>
  <si>
    <t>有色金属工业</t>
  </si>
  <si>
    <t>建设钢结构、钢渣水渣双筛微粉、PC板生产线、装配式钢结构建筑研发中心及配套设施。</t>
  </si>
  <si>
    <t>潭油金属精深加工产业园项目</t>
  </si>
  <si>
    <t>2020-450600-33-03-045113</t>
  </si>
  <si>
    <t>建设仓库、货运车库、办公楼、物流信息集散中心、值班楼、集装箱货运站（CFS）、生态停车场以及配套等。</t>
  </si>
  <si>
    <t>防城港冶金产业配套基地项目</t>
  </si>
  <si>
    <t>2020-450600-32-03-045119</t>
  </si>
  <si>
    <t>建设配套钢铜铝等冶金下游产业入住的厂房、办公楼、仓库等工程。</t>
  </si>
  <si>
    <t>防城港智能金属阀门制造加工项目</t>
  </si>
  <si>
    <t>2020-450600-33-03-045134</t>
  </si>
  <si>
    <t>建设生产厂房、办公楼以及办公生活辅房。</t>
  </si>
  <si>
    <t>钦州市人民政府</t>
  </si>
  <si>
    <t>广西钦州市园丰家禽核心育种场项目</t>
  </si>
  <si>
    <t>2020-450702-03-03-049772</t>
  </si>
  <si>
    <t>畜牧业</t>
  </si>
  <si>
    <t>建设育种区、扩繁和祖代生产区、品种资源保护区和性能测定区，总建筑面积为10万平方米。饲养开产种鸡约14万套，年产鸡苗2000万羽。</t>
  </si>
  <si>
    <t>广西园丰牧业集团股份有限公司</t>
  </si>
  <si>
    <t>浦北县城浦西大道市政道路工程</t>
  </si>
  <si>
    <t>2019-450722-78-01-015045</t>
  </si>
  <si>
    <t>建设城市主干道，全长7.404公里，宽46米。</t>
  </si>
  <si>
    <t>浦北县金浦建设投资集团有限公司</t>
  </si>
  <si>
    <t>钦州市主城区内河综合整治项目-大榄江环境综合整治工程项目</t>
  </si>
  <si>
    <t>2018-450702-77-01-006056</t>
  </si>
  <si>
    <t>整治河段全长7.7公里,建设点源污染防治工程、面源污染防治工程、内源污染防治、生态修复工程等。</t>
  </si>
  <si>
    <t>钦州市开发投资集团有限公司</t>
  </si>
  <si>
    <t>南流江支流（灵山段）水环境治理工程（一期）项目</t>
  </si>
  <si>
    <t>2017-450721-76-01-028427</t>
  </si>
  <si>
    <t>建设8.7万平方米生态缓冲带、8.96万平方米生态护岸、1300米截污干管，11套控澡趋草异位组合式水体净化处理系统等。</t>
  </si>
  <si>
    <t>灵山县水利局</t>
  </si>
  <si>
    <t>汉白玉石材深加工项目</t>
  </si>
  <si>
    <t>2020-450702-50-03-053396</t>
  </si>
  <si>
    <t>建设玉石材深加工生产线，总建筑面积55.99万平方米。</t>
  </si>
  <si>
    <t>广西钦州市立展贸易有限公司</t>
  </si>
  <si>
    <t>钦州市玉郎山装配式建材加工基地项目</t>
  </si>
  <si>
    <t>2020-450702-30-03-053340</t>
  </si>
  <si>
    <t>建设装配式建材加工生产线，总建筑面积36.02万平方米。</t>
  </si>
  <si>
    <t>广西自贸区玉郎山新材料有限公司</t>
  </si>
  <si>
    <t>钦南区3D打印设备及环保包装产品生产基地项目</t>
  </si>
  <si>
    <t>2019-450702-39-03-032456</t>
  </si>
  <si>
    <t>节能</t>
  </si>
  <si>
    <t>建设3D打印设备、环保包装产品生产标准厂房、研发检测中心等，安装2条3D打印机生产线等，总建筑面积1.8万平方米。</t>
  </si>
  <si>
    <t>广西迅虹投资有限公司</t>
  </si>
  <si>
    <t>中盼·龙门梦幻之岛</t>
  </si>
  <si>
    <t>2019-450702-01-03-008079</t>
  </si>
  <si>
    <t>建设休闲渔岛、白鹭湖公园、民俗旅游村、望海楼组团等，总建筑面积400万平方米。</t>
  </si>
  <si>
    <t>钦州中盼房地产有限公司</t>
  </si>
  <si>
    <t>钦州市三娘湾景区三娘湾渔村片区（第一期）乡村振兴开发项目</t>
  </si>
  <si>
    <t>2018-450702-61-01-036902</t>
  </si>
  <si>
    <t>建设旅游景区配套酒店及相关配套，总建筑面积9.7万平方米。</t>
  </si>
  <si>
    <t>广西北部湾华发实业投资有限公司</t>
  </si>
  <si>
    <t>广西钦南区那雾山负氧休养旅游特色示范基地项目</t>
  </si>
  <si>
    <t>2019-450702-78-01-034128</t>
  </si>
  <si>
    <t>建设景观大道、扶贫产品销售中心、游客服务中心等，总建筑面积约9.25万平方米。</t>
  </si>
  <si>
    <t>钦州市钦南区林业投资有限公司</t>
  </si>
  <si>
    <t>灵山县旅游集散中心项目</t>
  </si>
  <si>
    <t>2018-450721-78-01-028101</t>
  </si>
  <si>
    <t>建设特色美食街、集散中心综合主楼、行政管理中心、车辆维修保养中心建等，总建筑面积约5.5万平方米。</t>
  </si>
  <si>
    <t>灵山县宏丽旅游投资开发有限公司</t>
  </si>
  <si>
    <t>国投钦州电厂三期1号机组项目</t>
  </si>
  <si>
    <t>2020-450000-44-02-059232</t>
  </si>
  <si>
    <t>建设1×660MW超超临界抽凝式燃煤发电机组，同步建设烟气脱硫、脱硝装置等配套设施。</t>
  </si>
  <si>
    <t>国投钦州发电有限公司</t>
  </si>
  <si>
    <t>中国——西部沿海粮食产业园项目</t>
  </si>
  <si>
    <t>2019-450702-59-01-044605</t>
  </si>
  <si>
    <t>农产品加工</t>
  </si>
  <si>
    <t>建设稻谷、小麦、玉米粮食加工区、粮油仓储区等，总建筑面积28.96万平方米。</t>
  </si>
  <si>
    <t>钦州市钦南区粮食和物资储备局</t>
  </si>
  <si>
    <t>广西灵山农产品（食品）深加工产业园建设项目</t>
  </si>
  <si>
    <t>2019-450721-13-03-037980</t>
  </si>
  <si>
    <t>建设特色食品深加工区、种植业深加工区、手工业加工区等，总建筑面积约50万平方米。</t>
  </si>
  <si>
    <t>广西百晟投资有限公司</t>
  </si>
  <si>
    <t>钦北区合丰果蔬深加工（乡村振兴）项目</t>
  </si>
  <si>
    <t>2019-450703-01-03-009486</t>
  </si>
  <si>
    <t>建设果蔬农产品加工区、原料区、成品料区及相关配套等，总建筑面积1.5万平方米。</t>
  </si>
  <si>
    <t>广西合丰农业科技有限公司</t>
  </si>
  <si>
    <t>灵山县家禽批发市场项目</t>
  </si>
  <si>
    <t>2019-450721-50-01-044100</t>
  </si>
  <si>
    <t>建设综合交易厅、活禽交易厅、冷库、活禽交易厅等，总建筑面积13.4万平方米。</t>
  </si>
  <si>
    <t>灵山县兴灵土地整治开发有限公司</t>
  </si>
  <si>
    <t>钦北区年产30万吨生物饲料项目</t>
  </si>
  <si>
    <t>2019-450703-13-03-027013</t>
  </si>
  <si>
    <t>建设生产车间、原料仓、成品仓、综合办公楼及配套设施，建设饲料生产线4条，总建筑面积2.6万平方米。</t>
  </si>
  <si>
    <t>钦州海龙饲料有限公司</t>
  </si>
  <si>
    <t>钦州市广联农牧有限公司年产50万吨饲料项目（一期）项目</t>
  </si>
  <si>
    <t>2019-450703-13-03-007354</t>
  </si>
  <si>
    <t>建设总规模50万吨/年饲料生产线。</t>
  </si>
  <si>
    <t>广西钦州市广联农牧有限公司</t>
  </si>
  <si>
    <t>中国-东盟进口木材深加工产业园路网一期</t>
  </si>
  <si>
    <t>2020-450702-48-01-042389</t>
  </si>
  <si>
    <t>建设进口木材物流区及相关配套，总建筑面积35.6万平方米。</t>
  </si>
  <si>
    <t>钦州市钦南区金窝建设投资有限公司</t>
  </si>
  <si>
    <t>钦州高新区金石湖片区（园博园片区）标准厂房及配套基础设施项目</t>
  </si>
  <si>
    <t>2020-450700-72-01-047727</t>
  </si>
  <si>
    <t>建设4条园区市政道路、标准厂房及相关配套，总建筑面积约33万平方米。</t>
  </si>
  <si>
    <t>广西钦州高新技术产业开发区投资有限公司</t>
  </si>
  <si>
    <t>北部湾海铁联运皇马现代综合物流园区配套基础设施建设项目</t>
  </si>
  <si>
    <t>2020-450703-47-01-044287</t>
  </si>
  <si>
    <t>建设5条城市道路总长6.33公里；1栋3层物流服务中心楼总建筑面积0.32万平方米；1座跨铁路立交桥长507.5米等。</t>
  </si>
  <si>
    <t>钦州市钦北区皇马工业园区管理委员会</t>
  </si>
  <si>
    <t>广西灵山光达新材料产业园及配套基础设施项目</t>
  </si>
  <si>
    <t>2020-450721-33-03-056467</t>
  </si>
  <si>
    <t>建设21栋标准厂房、2栋科技孵化楼、1栋招商中心等，总建筑面积63万平方米。</t>
  </si>
  <si>
    <t>广西光民产业投资有限公司</t>
  </si>
  <si>
    <t>钦州高新区智能制造产业园标房及配套基础设施项目</t>
  </si>
  <si>
    <t>2019-450702-41-03-032383</t>
  </si>
  <si>
    <t>建设约35万平方米标准厂房以及约1417米、宽60米配套道路。</t>
  </si>
  <si>
    <t>灵山县动漫玩具小镇项目（一期）</t>
  </si>
  <si>
    <t>2018-450721-70-03-027931</t>
  </si>
  <si>
    <t>建设玩具智造基地、玩具展览交易中心、玩具科创园、玩具公共服务中心等，总建筑面积80万平方米。</t>
  </si>
  <si>
    <t>广西中铭投资有限公司</t>
  </si>
  <si>
    <t>桂盛中草药集散交易基地项目</t>
  </si>
  <si>
    <t>2017-450721-70-03-002626</t>
  </si>
  <si>
    <t>建设集批发、加工、配送、网上交易、综合服务为一体农副产品交易市场及相关配套，总建筑面积46.5万平方米。</t>
  </si>
  <si>
    <t>灵山县利兴房地产开发有限公司</t>
  </si>
  <si>
    <t>浦北县县城物流集散中心项目</t>
  </si>
  <si>
    <t>2019-450722-59-01-042166</t>
  </si>
  <si>
    <t>建设立体仓库、综合办公楼等，总建筑面积17.14万平方米。</t>
  </si>
  <si>
    <t>泓科冷链物流仓储中心项目</t>
  </si>
  <si>
    <t>2016-450721-59-03-006649</t>
  </si>
  <si>
    <t>建设保鲜库、速冻库、冷库等，以及配套等，总建筑面积20万平方米。</t>
  </si>
  <si>
    <t>广西泓科冷链物流有限公司</t>
  </si>
  <si>
    <t>钦州国际进口木材物流区项目</t>
  </si>
  <si>
    <t>2020-450702-59-03-043968</t>
  </si>
  <si>
    <t>建设1个进口木材物流区及相关配套，总建筑面积35.6万平方米。</t>
  </si>
  <si>
    <t>广西桂海林浆纸有限公司</t>
  </si>
  <si>
    <t>恒高电商物流产业项目</t>
  </si>
  <si>
    <t>2019-450722-59-03-044688</t>
  </si>
  <si>
    <t>建设网购展示中心、快递分拣中心、仓储配送中心及相关配套，总建筑面积7.57万平方米。</t>
  </si>
  <si>
    <t>广西恒高投资发展有限公司</t>
  </si>
  <si>
    <t>钦南区冷链仓储物流园</t>
  </si>
  <si>
    <t>2020-450702-59-01-040431</t>
  </si>
  <si>
    <t>建设冷链系统、物流系统、综合楼及相关配套，总建筑面积36.5万平方米。</t>
  </si>
  <si>
    <t>钦州市钦北区粮食应急分拨综合物流设施项目</t>
  </si>
  <si>
    <t>2020-450703-59-01-014096</t>
  </si>
  <si>
    <t>建设一期粮食仓储应急配送及粮油批发中心、二期物资储存分拨中心、三期冷链物流储存及物流配送中心等，总建筑面积3.51万平方米。</t>
  </si>
  <si>
    <t>钦州市钦北区粮油收储有限责任公司</t>
  </si>
  <si>
    <t>钦南区临港物流集中区二期</t>
  </si>
  <si>
    <t>2020-450702-59-01-040430</t>
  </si>
  <si>
    <t>建设标准厂房、物流仓库、展示交易厅及相关配套设施，总建筑面积为33.3万平方米。</t>
  </si>
  <si>
    <t>钦州恒逸年产120万吨己内酰胺—聚酰胺一体化及配套工程项目</t>
  </si>
  <si>
    <t>2019-450700-26-03-023271</t>
  </si>
  <si>
    <t>建设总规模240万吨/年的生产装置及相关配套设施。</t>
  </si>
  <si>
    <t>广西恒逸新材料有限公司</t>
  </si>
  <si>
    <t>广西桐昆石化280万吨/年芳烃项目</t>
  </si>
  <si>
    <t>2019-450702-26-03-023194</t>
  </si>
  <si>
    <t>建设300万吨/年渣油加氢装置、520万吨/年加氢裂化装置等主装置，以及配套设施。</t>
  </si>
  <si>
    <t>广西桐昆石化有限公司</t>
  </si>
  <si>
    <t>四川能投一期轻烃综合利用项目</t>
  </si>
  <si>
    <t/>
  </si>
  <si>
    <t>以进口丙烷为原料，建设60万吨丙烷脱氢、30万吨聚丙烯、25万吨丁辛醇及其他丙烯深加工项目。</t>
  </si>
  <si>
    <t>四川省能源投资集团有限责任公司</t>
  </si>
  <si>
    <t>广西钦州市生猪屠宰、肉类食品精深加工项目</t>
  </si>
  <si>
    <t>2017-450703-62-03-014670</t>
  </si>
  <si>
    <t>建设屠宰分割车间、2000吨冷库、急宰化制间、高温肉制品车间、温肉制品车间等，总建筑面积1.89万平方米。</t>
  </si>
  <si>
    <t>广西钦州崇盛食品有限公司</t>
  </si>
  <si>
    <t>年产教槽料6万吨、乳猪料6万吨、全价料12万吨生产项目</t>
  </si>
  <si>
    <t>2019-450703-03-03-041874</t>
  </si>
  <si>
    <t>建设饲料生产线3条，年产畜禽饲料24万吨，总建筑面积2.5万平方米。</t>
  </si>
  <si>
    <t>钦州播恩生物技术有限公司</t>
  </si>
  <si>
    <t>官垌长河香精香料生产项目</t>
  </si>
  <si>
    <t>2018-450722-13-03-041231</t>
  </si>
  <si>
    <t>建设年产茴脑等产品3200吨生产线，安装20套全不锈钢高精密分馏塔、25台高速离心机等设备，建筑总面积2万平方米。</t>
  </si>
  <si>
    <t>浦北县长河香精香料有限公司</t>
  </si>
  <si>
    <t>灵山漓源饲料有限公司年产24万吨饲料项目</t>
  </si>
  <si>
    <t>2020-450721-13-03-048762</t>
  </si>
  <si>
    <t>建设饲料加工区、生产能力15T/H全价配合饲料生产线三条，年产饲料生产能力24万吨，总建筑面积约2万平方米。</t>
  </si>
  <si>
    <t>灵山漓源饲料有限公司</t>
  </si>
  <si>
    <t>龙门港水产产业园项目</t>
  </si>
  <si>
    <t>2019-450702-05-03-002361</t>
  </si>
  <si>
    <t>建设年产29万吨水产品产业园，安装大蚝加工线2条、海虾加工线2条等。</t>
  </si>
  <si>
    <t>广西北部湾盛世水产投资有限公司</t>
  </si>
  <si>
    <t>浦北县人民医院平战结合应急分院建设项目</t>
  </si>
  <si>
    <t>2020-450700-84-01-018449</t>
  </si>
  <si>
    <t>卫生事业</t>
  </si>
  <si>
    <t>建设一栋住院楼业务用房1.98万平方米，一栋门诊医技楼1.08万平方米，以及配套基础设施，设置床位300张，总建筑面积3.06万平方米。</t>
  </si>
  <si>
    <t>浦北县人民医院</t>
  </si>
  <si>
    <t>广西天宜环境科技有限公司污水处理厂项目（二期工程）</t>
  </si>
  <si>
    <t>2019-450702-77-02-020871</t>
  </si>
  <si>
    <t>建设处理废水总规模为2.5万立方米/天的污水处理厂，总建筑面积为0.46万平方米。</t>
  </si>
  <si>
    <t>广西天宜环境科技有限公司</t>
  </si>
  <si>
    <t>钦北区年产2万吨高新耐火材料生产项目</t>
  </si>
  <si>
    <t>2019-450703-30-03-027153</t>
  </si>
  <si>
    <t>建设五条高新耐火材料主生产线，总建筑面积1.2万平米。</t>
  </si>
  <si>
    <t>广西庆荣耐火材料有限公司</t>
  </si>
  <si>
    <t>光学薄板材料生产基地</t>
  </si>
  <si>
    <t>2019-450703-29-03-035611</t>
  </si>
  <si>
    <t>建设2栋标准厂房、1栋宿舍、1万平方米钢结构及相关配套，总建筑面积约4万平方米。</t>
  </si>
  <si>
    <t>广西海枫光学材料科技有限公司</t>
  </si>
  <si>
    <t>泰盛年产75万立方砂石骨料及下游产品新型建材基地(一期）</t>
  </si>
  <si>
    <t>2020-450702-10-03-022375</t>
  </si>
  <si>
    <t>建设砂石骨料生产线、环保砖生产线、管装生产线及配套，总建筑面积2.5万平方米。</t>
  </si>
  <si>
    <t>广西自贸区泰盛新材料科技有限公司</t>
  </si>
  <si>
    <t>新型环保塑料制品生产及出口基地项目</t>
  </si>
  <si>
    <t>2020-450722-29-03-040119</t>
  </si>
  <si>
    <t>建设生产车间、原材料仓库、成品仓库、生产配套用房等，总建筑面积7.73万平方米。</t>
  </si>
  <si>
    <t>广西融和塑业有限公司</t>
  </si>
  <si>
    <t>钦北区年产5万吨亚克力、PVC、PS系列板材生产项目</t>
  </si>
  <si>
    <t>2019-450703-29-03-045969</t>
  </si>
  <si>
    <t>建设再生亚克力边角料生产甲基丙烯甲酯生产设备60套、精馏塔4套和亚克力板材生产线6条等生产线，总建筑面积13万平方米。</t>
  </si>
  <si>
    <t>钦州两山创新材料科技发展有限公司</t>
  </si>
  <si>
    <t>广西钦州300MW光伏平价上网示范项目</t>
  </si>
  <si>
    <t>2017-450000-44-03-050041</t>
  </si>
  <si>
    <t>新能源</t>
  </si>
  <si>
    <t>建设48个光伏发电子系统、1座升压站及相关配套，总装机量为300MWp。</t>
  </si>
  <si>
    <t>钦州鑫奥光伏电力有限公司</t>
  </si>
  <si>
    <t>灵山1×30MW生物质热电联产项目</t>
  </si>
  <si>
    <t>2018-450721-44-02-043432</t>
  </si>
  <si>
    <t>建设1台30 MW高温超高压中间再热纯凝式汽轮机发电机组等，总建筑面积约10万平方米。</t>
  </si>
  <si>
    <t>广西灵山琦泉生物质发电有限公司</t>
  </si>
  <si>
    <t>灵山龙武乡村振兴科创产业园</t>
  </si>
  <si>
    <t>2019-450721-72-03-017373</t>
  </si>
  <si>
    <t>建设数字智谷基地、青年创业基地、智慧康养基地及相关配套，总建筑面积26万平方米。</t>
  </si>
  <si>
    <t>广西灵山县厚玺实业有限公司</t>
  </si>
  <si>
    <t>中船广西海上风电装备产业基地南翼项目</t>
  </si>
  <si>
    <t>2020-450704-37-03-048585</t>
  </si>
  <si>
    <t>修造船及海洋工程装备工业</t>
  </si>
  <si>
    <t>建设2#码头和5#码头、陆域建筑、1#、2#滑道及预制场地等，总建筑面积为4.37万平方米。</t>
  </si>
  <si>
    <t>中船广西船舶及海洋工程有限公司</t>
  </si>
  <si>
    <t>钦州港金鼓江作业区14号、15号泊位</t>
  </si>
  <si>
    <t>2018-450700-55-02-037106</t>
  </si>
  <si>
    <t>建设2个5万吨级化工散杂货泊位，设计吞吐量470.45万吨每年，年通过能力为533万吨。</t>
  </si>
  <si>
    <t>广西钦州临海工业投资有限责任公司</t>
  </si>
  <si>
    <t>钦州市林湖医养健康城项目</t>
  </si>
  <si>
    <t>2020-450703-47-03-041716</t>
  </si>
  <si>
    <t>建设养老社区、康养医院、养老公寓及相关配套，总建筑面积35.77万平方米。</t>
  </si>
  <si>
    <t>钦州市汇润东方置业有限公司</t>
  </si>
  <si>
    <t>钦州九溪禅心谷康养文化旅游开发项目（一期）</t>
  </si>
  <si>
    <t>2019-450703-72-03-019006</t>
  </si>
  <si>
    <t>建设旅游接待服务中心、康养休闲风情街、康养服务设施等，建筑面积约22万平方米。</t>
  </si>
  <si>
    <t>钦州市浩创康养投资有限公司</t>
  </si>
  <si>
    <t>年产20万吨预应力钢绞线项目</t>
  </si>
  <si>
    <t>2020-450704-33-03-056295</t>
  </si>
  <si>
    <t>建设车间、倒班楼、办公楼各一座以及表面处理生产线12套、直进式连续拉丝生产线12套等，总建筑面积3.45万平方米。</t>
  </si>
  <si>
    <t>广西自贸区宝畅联达新材料有限公司</t>
  </si>
  <si>
    <t>钦州市那丽产业园标准厂房及配套设施工程项目</t>
  </si>
  <si>
    <t>2019-450702-02-01-034119</t>
  </si>
  <si>
    <t>造纸与木材加工业</t>
  </si>
  <si>
    <t>建设标准厂房、仓库、配套食堂及相关配套设施，总建筑面积约7.52万平方米。</t>
  </si>
  <si>
    <t>钦州市那丽产业园木材深加工基地一期项目</t>
  </si>
  <si>
    <t>2019-450702-02-01-034123</t>
  </si>
  <si>
    <t>建设生产车间、仓库、配套食堂和宿舍、综合楼、污水厂及相关配套设施，总建筑面积约20.34万平方米。</t>
  </si>
  <si>
    <t>中国—东盟进口木材深加工产业园一期（启动区）</t>
  </si>
  <si>
    <t>2019-450702-20-01-022364</t>
  </si>
  <si>
    <t>建设年产70万套高端家具、木制工艺品、木制建筑构件及30万立方米人造板高端木制品厂及相关配套，总建筑面积约18万平方米。</t>
  </si>
  <si>
    <t>钦州市那丽产业园进口木材加工项目</t>
  </si>
  <si>
    <t>2019-450702-02-01-042828</t>
  </si>
  <si>
    <t>建设生产车间、仓库、综合楼等，总建筑面积13.4万平方米。</t>
  </si>
  <si>
    <t>钦南区林业投资有限公司</t>
  </si>
  <si>
    <t>钦州市那丽产业园木材深加工基地三期项目</t>
  </si>
  <si>
    <t>2019-450702-02-01-042830</t>
  </si>
  <si>
    <t>建设生产车间、仓库、综合楼等及配套设施，总建筑面积2.6万平方米。</t>
  </si>
  <si>
    <t>钦州国际进口高端家具生产区项目</t>
  </si>
  <si>
    <t>2020-450702-21-03-043990</t>
  </si>
  <si>
    <t>建设1个高端家具生产区及相关配套，总建筑面积33.75万平方米。</t>
  </si>
  <si>
    <t>广西林业集团林融资产管理有限责任公司</t>
  </si>
  <si>
    <t>钦州国际进口木材加工区项目</t>
  </si>
  <si>
    <t>2020-450702-20-03-043999</t>
  </si>
  <si>
    <t>建设1个进口木材制材区及相关配套，总建筑面积14万平方米。</t>
  </si>
  <si>
    <t>广西自贸区广林投资发展有限公司</t>
  </si>
  <si>
    <t>钦州国际进口高端板材生产区项目</t>
  </si>
  <si>
    <t>2020-450702-59-03-043978</t>
  </si>
  <si>
    <t>建设1个进口木材物流区及相关配套，总建筑面积31.9万平方米。</t>
  </si>
  <si>
    <t>广西林业集团桂钦林浆纸有限公司</t>
  </si>
  <si>
    <t>钦州国际木材交易市场项目</t>
  </si>
  <si>
    <t>2020-450702-20-03-043948</t>
  </si>
  <si>
    <t>建设1个木材交易市场及相关配套，总建筑面积35.3万平方米。</t>
  </si>
  <si>
    <t>广西林业集团桂谷实业有限公司</t>
  </si>
  <si>
    <t>广西进口木材精深加工项目</t>
  </si>
  <si>
    <t>2020-450702-20-03-051751</t>
  </si>
  <si>
    <t>建设年产锯材60万立方米、刨切薄木19000万平方米、刨花板50万立方米生产线，总建筑面积约35万平方米。</t>
  </si>
  <si>
    <t>广西森工集团股份有限公司</t>
  </si>
  <si>
    <t>广西北部湾名贵家居智造基地</t>
  </si>
  <si>
    <t>2020-450702-21-03-051752</t>
  </si>
  <si>
    <t>建设年产实木地板200万平方米、名贵实木家具15万套、木结构建筑10万平方米、户外木材15万立方米生产线，总建筑面积约35万平方米。</t>
  </si>
  <si>
    <t>台湾-钦州高端纤维板深加工基地项目</t>
  </si>
  <si>
    <t>2020-450702-02-03-052756</t>
  </si>
  <si>
    <t>建设标准生产车间、仓库、综合楼及相关配套设施，年产纤维板40万立方米生产线，总建筑面积约59.52万平方米。</t>
  </si>
  <si>
    <t>厦门长鸣进出口有限公司</t>
  </si>
  <si>
    <t>台湾-钦州高端木地板深加工基地项目</t>
  </si>
  <si>
    <t>2020-450702-02-03-052751</t>
  </si>
  <si>
    <t>总建筑面积约65.8万平方米，主要建设标准生产车间、仓库、综合楼及相关配套设施，年产木地板500万平方米。</t>
  </si>
  <si>
    <t>台湾-钦州高端木门深加工基地项目</t>
  </si>
  <si>
    <t>2020-450702-02-03-052759</t>
  </si>
  <si>
    <t>建设年产木门35万扇生产线，总建筑面积约61.52万平方米。</t>
  </si>
  <si>
    <t>台湾-钦州高端办公用品深加工基地项目</t>
  </si>
  <si>
    <t>2020-450702-02-03-052760</t>
  </si>
  <si>
    <t>建设年产办公用品35万套生产线，总建筑面积约59.32万平方米。</t>
  </si>
  <si>
    <t>台湾-钦州高端家具深加工基地项目</t>
  </si>
  <si>
    <t>2020-450702-02-03-052747</t>
  </si>
  <si>
    <t>总建筑面积约63.8万平方米，主要建设标准生产车间、仓库、综合楼及相关配套设施，年产家具25万套。</t>
  </si>
  <si>
    <t>浦北县绿色高端家具产业园标准厂房及配套设施项目一期工程</t>
  </si>
  <si>
    <t>2020-450722-21-03-039625</t>
  </si>
  <si>
    <t>建设绿色高端家具产业园标准厂房及配套，总建筑面积84.28万平方米。</t>
  </si>
  <si>
    <t>浦北县健展信达置业投资有限公司</t>
  </si>
  <si>
    <t>浦北编织工艺品和休闲桌椅生产基地项目二期工程</t>
  </si>
  <si>
    <t>2020-450722-21-03-042841</t>
  </si>
  <si>
    <t>建设年产25万套休闲智能家具生产线，总建筑面积16.90万平方米。</t>
  </si>
  <si>
    <t>广西晟玮家居科技有限公司</t>
  </si>
  <si>
    <t>广西钦州商贸学校迁建项目</t>
  </si>
  <si>
    <t>2019-450702-82-01-016841</t>
  </si>
  <si>
    <t>职业教育</t>
  </si>
  <si>
    <t>建设教学实训用房、行政办公楼、图书阅览室、对外交流中心等，总建筑面积10.4万平方米。</t>
  </si>
  <si>
    <t>广西钦州商贸学校</t>
  </si>
  <si>
    <t>贵港市人民政府</t>
  </si>
  <si>
    <t>平南县武林轻纺城</t>
  </si>
  <si>
    <t>2020-450821-18-01-007423</t>
  </si>
  <si>
    <t>建设厂房53万平方米、完善三通一平等。</t>
  </si>
  <si>
    <t>平南县工业园区管理委员会</t>
  </si>
  <si>
    <t>平南县马旦服装城项目</t>
  </si>
  <si>
    <t>2020-450821-18-01-007907</t>
  </si>
  <si>
    <t>建设标准厂房、综合仓储物流区、综合配套办公及生活区等，总面积118.48万平方米。</t>
  </si>
  <si>
    <t>平南县城市建设投资有限公司</t>
  </si>
  <si>
    <t>覃塘区平龙大道至贵隆高速覃塘龙岭互通工程</t>
  </si>
  <si>
    <t>2019-450804-54-01-026925</t>
  </si>
  <si>
    <t>项目全长2.3公里，道路红线宽40米。</t>
  </si>
  <si>
    <t>贵港市覃塘区交通运输局</t>
  </si>
  <si>
    <t>贵港市玄武岩科技园</t>
  </si>
  <si>
    <t>2020-450803-30-03-043570</t>
  </si>
  <si>
    <t>工业</t>
  </si>
  <si>
    <t>建设50万平方米标准厂房。</t>
  </si>
  <si>
    <t>贵港市长华建材科技有限公司</t>
  </si>
  <si>
    <t>贵港市年产2000台（套）塑料机械设备项目</t>
  </si>
  <si>
    <t>2018-450804-35-03-032517</t>
  </si>
  <si>
    <t>建设年产2000台（套）塑料机械设备生产线，总建筑面积约为33.3万平方米。</t>
  </si>
  <si>
    <t>贵港润合装配式建筑有限公司</t>
  </si>
  <si>
    <t>定制家具和木门及防火门项目</t>
  </si>
  <si>
    <t>2019-450804-05-03-010931</t>
  </si>
  <si>
    <t>建设厂房、仓库、宿舍楼、综合办公楼、门卫室及配套等林业生态循环核心示范区，总建筑面积约为731268㎡。</t>
  </si>
  <si>
    <t>贵港市覃塘区荷强矿业投资管理有限公司</t>
  </si>
  <si>
    <t>贵港市覃塘区年产50万套实木、PE软体家具项目</t>
  </si>
  <si>
    <t>2020-450804-05-03-026950</t>
  </si>
  <si>
    <t>建设年产50万套实木、PE软体家具生产线项目。</t>
  </si>
  <si>
    <t>贵港市覃塘区建设投资发展有限公司</t>
  </si>
  <si>
    <t>平南县五金水暖科技产业园</t>
  </si>
  <si>
    <t>2020-450821-33-01-007424</t>
  </si>
  <si>
    <t>建设厂房35.4万平方米产业园。</t>
  </si>
  <si>
    <t>佛山市方博家具有限公司顺德绿色家居产业城项目</t>
  </si>
  <si>
    <t>2020-450804-21-03-029971</t>
  </si>
  <si>
    <t>建设生产厂房、仓库、办公楼、购置机械设备安装及配套设施等。</t>
  </si>
  <si>
    <t>佛山市方博家具有限公司</t>
  </si>
  <si>
    <t>年产50万立方米密度板项目</t>
  </si>
  <si>
    <t>2020-450804-02-03-043303</t>
  </si>
  <si>
    <t>建设年产50万立方米密度板生产线。</t>
  </si>
  <si>
    <t>平南三桥桥梁文化主题旅游景区</t>
  </si>
  <si>
    <t>2020-450821-47-01-018417</t>
  </si>
  <si>
    <t>建设平南三桥桥梁亮化工程、建设桥梁文化博物馆及配套等。</t>
  </si>
  <si>
    <t>广西平南县农文旅投资发展有限公司</t>
  </si>
  <si>
    <t>汽车新技术创新研创园项目</t>
  </si>
  <si>
    <t>2020-450800-90-03-020480</t>
  </si>
  <si>
    <t>建设国际三级赛车场、SUV体验赛道、会员俱乐部等。</t>
  </si>
  <si>
    <t>广西贵港国擎科技开发有限公司</t>
  </si>
  <si>
    <t>覃塘南环绕城道路</t>
  </si>
  <si>
    <t>2017-450804-54-01-038540</t>
  </si>
  <si>
    <t>建设全长约7.0公里，按城市主干路建设，道路宽40米。</t>
  </si>
  <si>
    <t>贵港市覃塘区交通局</t>
  </si>
  <si>
    <t>平南县应急物资储备中心项目</t>
  </si>
  <si>
    <t>2020-450821-94-01-012430</t>
  </si>
  <si>
    <t>建设应急医疗设备、医用物资、帐篷、冲锋舟及抢险救灾物资储备，废旧粮所改造利用。</t>
  </si>
  <si>
    <t>贵港市公共安全教育体验基地项目</t>
  </si>
  <si>
    <t>2020-450821-83-01-027943</t>
  </si>
  <si>
    <t>建设基础教学区、生活及生存体验区、安全小镇、应急物资储各体系等。</t>
  </si>
  <si>
    <t>广西莞南产业园发展有限公司大湾区东莞大朗毛织园区基础设施建设项目</t>
  </si>
  <si>
    <t>2019-450821-17-03-032265</t>
  </si>
  <si>
    <t>建设标准厂房、办公楼、员工宿舍、园区道路工程以及配套等。</t>
  </si>
  <si>
    <t>广西莞南产业园发展有限公司</t>
  </si>
  <si>
    <t>平南县大安创业园</t>
  </si>
  <si>
    <t>2020-450821-75-01-007421</t>
  </si>
  <si>
    <t>建设厂房13.5万平方米创业园。</t>
  </si>
  <si>
    <t>平南县大成工业园区配套设施建设项目</t>
  </si>
  <si>
    <t>2020-450821-48-01-028664</t>
  </si>
  <si>
    <t>建设标准厂房、道路、桥涵、照明、绿化、给排水及弱电工程等。</t>
  </si>
  <si>
    <t>平南县临江森林工业城基础设施（一期）项目</t>
  </si>
  <si>
    <t>2020-450821-50-01-007420</t>
  </si>
  <si>
    <t>建设厂房54万平方米、道路总长2500米。</t>
  </si>
  <si>
    <t>平南县镇隆物流园</t>
  </si>
  <si>
    <t>2020-450821-59-01-007425</t>
  </si>
  <si>
    <t>建设厂房53.5万平方米物流园。</t>
  </si>
  <si>
    <t>中国—东盟（广西平南）汽车交易市场项目</t>
  </si>
  <si>
    <t>2020-450821-81-01-006982</t>
  </si>
  <si>
    <t>建设新车交易区（4S店）、二手车交易区、线上线下融合交易体验区、汽车修理美容服务区等。</t>
  </si>
  <si>
    <t>平南县农贸批发市场项目</t>
  </si>
  <si>
    <t>2020-450821-51-01-007744</t>
  </si>
  <si>
    <t>建设交易区、屠宰区、仓储物流区、信息区、办公商业区、公用工程区、废弃物处理区等，建筑面积280000平方米</t>
  </si>
  <si>
    <t>平南县武林港物流仓储基地建设项目</t>
  </si>
  <si>
    <t>2020-450821-48-01-017910</t>
  </si>
  <si>
    <t>建设仓储物流仓库2万平方米。</t>
  </si>
  <si>
    <t>贵港市覃塘区城乡客运物流集散中心项目（三里镇选址）</t>
  </si>
  <si>
    <t>2020-450804-59-03-026215</t>
  </si>
  <si>
    <t>建设集贸市场、客运站、商业街、人才公寓等客运物流集散中心。</t>
  </si>
  <si>
    <t>贵港市宏港城乡建设投资有限责任公司</t>
  </si>
  <si>
    <t>贵港市老旧小区骑楼街区综合改造项目</t>
  </si>
  <si>
    <t>2020-450800-47-01-020083</t>
  </si>
  <si>
    <t>社会民生项目</t>
  </si>
  <si>
    <t>建设老城区骑楼进行综合改造。</t>
  </si>
  <si>
    <t>贵港市住房和城乡建设局</t>
  </si>
  <si>
    <t>贵港市覃塘区年产58万吨改性胶粘剂项目</t>
  </si>
  <si>
    <t>2020-450804-26-03-026982</t>
  </si>
  <si>
    <t>建设年产58万吨改性胶粘剂生产线。</t>
  </si>
  <si>
    <t>广西邦格恩化工有限公司年产55万吨汽车涂料项目</t>
  </si>
  <si>
    <t>2018-450804-26-03-033201</t>
  </si>
  <si>
    <t>建设年产55万吨汽车涂料生产线，总建筑面积42.2万平方米。</t>
  </si>
  <si>
    <t>广西邦格恩化工有限公司</t>
  </si>
  <si>
    <t>贵港市覃塘区大岭乡食品加工产业园项目</t>
  </si>
  <si>
    <t>2020-450804-14-03-056630</t>
  </si>
  <si>
    <t>食品加工</t>
  </si>
  <si>
    <t>建设健康肉制品、生物制品、特色水产品加工产业园。</t>
  </si>
  <si>
    <t>贵港天邦食品有限公司500万头生猪屠宰、深加工项目</t>
  </si>
  <si>
    <t xml:space="preserve">2020-450804-03-03-058198 </t>
  </si>
  <si>
    <t>食品屠宰及加工业</t>
  </si>
  <si>
    <t>建设生猪屠宰车间、副产品车间、分割车间、冷库配电房、肉制品加工车间、暂存仓库等。</t>
  </si>
  <si>
    <t>贵港天邦食品有限公司</t>
  </si>
  <si>
    <t>大岭郁江大桥（一桥）工程</t>
  </si>
  <si>
    <t>2020-450800-48-01-035752</t>
  </si>
  <si>
    <t>建设路线全长27.087公里郁江特大桥一座，按城市桥梁设计，桥长1320米，主桥宽33.5米，引桥宽30.5米。</t>
  </si>
  <si>
    <t>贵港市交通运输局</t>
  </si>
  <si>
    <t>东津郁江大桥（一桥）工程</t>
  </si>
  <si>
    <t>2020-450800-48-01-035751</t>
  </si>
  <si>
    <t>路线全长19.685公里，其中特大桥长1498米，桥梁宽度33米；引道长18.156公里。</t>
  </si>
  <si>
    <t>G358贵港至贵隆高速公路庆丰出口一级公路（贵港城区段改造）工程</t>
  </si>
  <si>
    <t>2020-450800-48-01-035756</t>
  </si>
  <si>
    <t>建设贵港至贵隆高速公路庆丰出口一级公路。</t>
  </si>
  <si>
    <t>G358覃塘至黎塘界一级公路（覃塘根竹段改造）工程</t>
  </si>
  <si>
    <t>2020-450800-48-01-055052</t>
  </si>
  <si>
    <t>建设覃塘至黎塘界一级公路。</t>
  </si>
  <si>
    <t>贵港市福海医养中心项目</t>
  </si>
  <si>
    <t>2019-450802-84-03-010609</t>
  </si>
  <si>
    <t>建设医养中心，总建筑面积约为105830平方米。</t>
  </si>
  <si>
    <t>广西宝政健康产业发展集团有限公司</t>
  </si>
  <si>
    <t>贵港市年产10万套新能源电源系统产业化项目</t>
  </si>
  <si>
    <t>2018-450804-38-03-032501</t>
  </si>
  <si>
    <t>建设年产10万套新能源电源系统产业化生产线，总建筑面积15万平方米。</t>
  </si>
  <si>
    <t>贵港市悦景投资发展有限公司</t>
  </si>
  <si>
    <t>新能源汽车零配件项目</t>
  </si>
  <si>
    <t>2019-450804-36-03-010949</t>
  </si>
  <si>
    <t>新能源汽车</t>
  </si>
  <si>
    <t>建设年产汽车电子系统2400万件、燃料电池及材料1200万件、新能源汽车配件400万件，总建筑面积约76.8万平方米。</t>
  </si>
  <si>
    <t>广西荷美新能源车辆科技有限公司</t>
  </si>
  <si>
    <t>覃塘区疗养休闲基地项目</t>
  </si>
  <si>
    <t>2019-450804-81-03-011495</t>
  </si>
  <si>
    <t>建设疗养养生园区、疗养健康管理园区、休闲文化养生区、休闲疗养培训区等，总建筑面积845313.6㎡。</t>
  </si>
  <si>
    <t>广西荷美产业投资有限公司年产35万立方米高密度纤维板项目</t>
  </si>
  <si>
    <t>2018-450804-20-03-009020</t>
  </si>
  <si>
    <t>建设年产35万立方米高密度纤维板生产线。</t>
  </si>
  <si>
    <t>广西荷美产业投资有限公司</t>
  </si>
  <si>
    <t>贵港市年产4万吨纸制品加工项目</t>
  </si>
  <si>
    <t>2018-450802-22-03-027274</t>
  </si>
  <si>
    <t>建设年产4万吨纸制品加工生产线，总建筑面积31万平方米。</t>
  </si>
  <si>
    <t>玉林市人民政府</t>
  </si>
  <si>
    <t>玉林高铁北站站前广场及周边公共服务基础设施工程</t>
  </si>
  <si>
    <t>2019-450900-48-01-011358</t>
  </si>
  <si>
    <t>建设基础设施工程，建筑面积约67万平米。</t>
  </si>
  <si>
    <t>玉林交通旅游投资集团有限公司</t>
  </si>
  <si>
    <t>玉林市南流江（高铁新城段）水环境综合治理项目</t>
  </si>
  <si>
    <t>2019-450900-76-03-011353</t>
  </si>
  <si>
    <t>对共约10公里的河道进行两岸水系整治，同步开展流域周边102.94公顷内生态核心区建设。</t>
  </si>
  <si>
    <t>龙港新区龙潭产业园30万吨/年工业垃圾填埋及综合处置中心</t>
  </si>
  <si>
    <t>2020-450900-77-02-051139</t>
  </si>
  <si>
    <t>垃圾处理</t>
  </si>
  <si>
    <t>建设产业园30万吨/年工业垃圾填埋及综合处置中心。</t>
  </si>
  <si>
    <t>广西恒滤环境工程有限公司</t>
  </si>
  <si>
    <t>博白·世界客家文化园</t>
  </si>
  <si>
    <t>2020-450923-88-03-005896</t>
  </si>
  <si>
    <t>建设森林公园、温泉旅游度假区、客家风情街、配套居住社区等，总建筑面积约200万平方米。</t>
  </si>
  <si>
    <t>博白县广城投资有限公司</t>
  </si>
  <si>
    <t>广西（北流）轻工产业园—农产品深加工产业园项目</t>
  </si>
  <si>
    <t>2020-450981-05-01-007561</t>
  </si>
  <si>
    <t>建设标准化厂房20万平方米。</t>
  </si>
  <si>
    <t>广西铜州控股有限公司</t>
  </si>
  <si>
    <t>禽肉食品深加工及冷链物流建设项目</t>
  </si>
  <si>
    <t>2020-450924-05-03-007281</t>
  </si>
  <si>
    <t>建设家禽屠宰生产线、熟食加工线一条，冷库库容20000吨，总建筑面积42600平方米。</t>
  </si>
  <si>
    <t>广西中科国康食品有限公司</t>
  </si>
  <si>
    <t>广西北流市城东教育集中区</t>
  </si>
  <si>
    <t>2019-450981-47-03-040772</t>
  </si>
  <si>
    <t>建设高中教育等8个校区，规划容纳在校生19050人。</t>
  </si>
  <si>
    <t>广西新世纪实业有限公司</t>
  </si>
  <si>
    <t>玉林两湾产业园项目</t>
  </si>
  <si>
    <t>2020-450902-39-01-025994</t>
  </si>
  <si>
    <t>建设两湾产业园项目，总建筑面积481223平方米。</t>
  </si>
  <si>
    <t>玉林市福通园区建设有限公司</t>
  </si>
  <si>
    <t>玉林至铁山港高速路机场连接线工程</t>
  </si>
  <si>
    <t>2018-450903-48-01-041838</t>
  </si>
  <si>
    <t>建设至铁山港高速路机场连接线道路，路线全长约23.46公里。</t>
  </si>
  <si>
    <t>玉林市福通投资有限公司</t>
  </si>
  <si>
    <t>玉州区名山街道太阳城乡村振兴项目</t>
  </si>
  <si>
    <t>2020-450902-78-01-026766</t>
  </si>
  <si>
    <t>建设太阳广场休闲广场、微生态园地等主题游园，同时进行风貌改造工程。</t>
  </si>
  <si>
    <t>玉林市元鸿物业管理有限公司</t>
  </si>
  <si>
    <t>“两湾”产业融合发展先行试验区[广西（北流）轻工产业园]---新材料产业园项目</t>
  </si>
  <si>
    <t>2020-450981-26-01-039990</t>
  </si>
  <si>
    <t>建设新材料园的配套工程，道路总长度为58公里，宽度约20~30米，并沿道路铺设相关供排水管网。</t>
  </si>
  <si>
    <t>广西铜州产业投资有限公司</t>
  </si>
  <si>
    <t>北流市六靖镇轻工产业园标准化厂房建设项目工程</t>
  </si>
  <si>
    <t>2020-450981-48-03-056473</t>
  </si>
  <si>
    <t>规划建设标准化厂房，总建筑面积约23.2万平方米。</t>
  </si>
  <si>
    <t>北流市金达建设发展有限公司</t>
  </si>
  <si>
    <t>玉林市农民工就业创业园项目</t>
  </si>
  <si>
    <t>2019-450960-47-03-011543</t>
  </si>
  <si>
    <t>建设标准厂房、业务用房、综合服务楼等农民工就业创业园。</t>
  </si>
  <si>
    <t>玉林市玉东建设投资集团有限公司</t>
  </si>
  <si>
    <t>广西驰源汽车电子有限公司汽车集成线束组装项目</t>
  </si>
  <si>
    <t>2019-450902-36-03-019817</t>
  </si>
  <si>
    <t>汽车工业</t>
  </si>
  <si>
    <t>建设标准厂房8间、办公楼等，总建筑面积约50000平方米。</t>
  </si>
  <si>
    <t>广西驰源汽车电子有限公司</t>
  </si>
  <si>
    <t>玉林市中药材（香料）生产交易及仓储物流中心项目</t>
  </si>
  <si>
    <t>2020-450902-59-01-043738</t>
  </si>
  <si>
    <t>建设约18万㎡的交易中心及综合楼、60.75万㎡中药材深加工基地、香料研发中心基地、仓储物流区等，总建筑面积78.75万㎡。</t>
  </si>
  <si>
    <t>玉林(玉州)智慧物流园项目</t>
  </si>
  <si>
    <t>2020-450902-54-01-043739</t>
  </si>
  <si>
    <t xml:space="preserve">建设商用车流通产业基地区域中心，电子商务中心等多功能为一体的综合陆港智慧物流园，总建筑面积453560㎡。
</t>
  </si>
  <si>
    <t>容县健康食品产业园</t>
  </si>
  <si>
    <t>2020-450921-13-03-044892</t>
  </si>
  <si>
    <t>建设标准厂房、研发中心、冷链物流中心、物流仓储区等，总建筑面积2402133.45平方米。</t>
  </si>
  <si>
    <t>广西容县经济开发区建设投资有限公司</t>
  </si>
  <si>
    <t>容县盛唐文化城（一期）</t>
  </si>
  <si>
    <t>2018-450921-70-03-029634</t>
  </si>
  <si>
    <t>文化事业</t>
  </si>
  <si>
    <t>建设旅游景点盛唐天街、盛唐世家、市井文化街、唐心乐园等文化城。</t>
  </si>
  <si>
    <t>广西容县宏唐投资有限公司</t>
  </si>
  <si>
    <t>广西（北流）轻工产业园——新材料园电子材料生产基地项目</t>
  </si>
  <si>
    <t>2020-450981-47-03-046641</t>
  </si>
  <si>
    <t>建设57万平方米标准厂房及配套电子材料生产基地。</t>
  </si>
  <si>
    <t>广西（北流）轻工产业园——新材料园电子线路板生产基地项目</t>
  </si>
  <si>
    <t>2020-450981-47-03-046648</t>
  </si>
  <si>
    <t>建设66万平方米标准厂房及电子线路板生产基地。</t>
  </si>
  <si>
    <t>广西（北流）轻工产业园——新材料园功能性膜材料生产基地项目</t>
  </si>
  <si>
    <t>2020-450981-47-03-046664</t>
  </si>
  <si>
    <t>建设49万平方米标准厂房及功能性膜材料生产基地。</t>
  </si>
  <si>
    <t>玉林市新能源锂电池项目</t>
  </si>
  <si>
    <t>2019-450902-35-03-013276</t>
  </si>
  <si>
    <t>建设规模年产2万吨电池氢氧化锂，建设范围8座生产车间，办公楼（含研发、检验中心），辅助生产车间等配套设施。</t>
  </si>
  <si>
    <t>玉林市宏源资产经营有限责任公司</t>
  </si>
  <si>
    <t>玉东生态养生园</t>
  </si>
  <si>
    <t>2018-450960-84-03-042159</t>
  </si>
  <si>
    <t>建设为居家式养老社区及各项配套服务设施，总建筑面积60万㎡。</t>
  </si>
  <si>
    <t>广西玉林万昌置业投资有限公司</t>
  </si>
  <si>
    <t>锂电新能源材料一体化产业基地项目-15万吨前驱体工程</t>
  </si>
  <si>
    <t>2020-450900-32-03-005083</t>
  </si>
  <si>
    <t>建设3条5万吨/年生产线，年产15万吨前驱体材料。总建筑面积26.66万平方米。</t>
  </si>
  <si>
    <t>2021-2022年</t>
  </si>
  <si>
    <t>玉林龙腾投资有限公司</t>
  </si>
  <si>
    <t>锂电新能源材料一体化产业基地项目-1万吨钴酸锂工程</t>
  </si>
  <si>
    <t>2020-450900-32-03-005071</t>
  </si>
  <si>
    <t>建设1条生产线，年产1万吨钴酸锂。总建筑面积9.23万平方米。</t>
  </si>
  <si>
    <t>锂电新能源材料一体化产业基地项目-9.1万吨精炼工程（7.5万吨镍、1.6万吨钴、6.4万吨碳酸锂项目）</t>
  </si>
  <si>
    <t>2020-450900-26-03-005079</t>
  </si>
  <si>
    <t>建设1条7.5万吨/年镍金属量、1条1.6万吨/年钴金属量、1条6.4万吨/年电池级碳酸锂生产线。总建筑面积30.78万平方米。</t>
  </si>
  <si>
    <t>年产5万吨动力电池用磷酸铁前驱体及联产6万吨磷酸建设项目</t>
  </si>
  <si>
    <t>2020-450900-39-03-047042</t>
  </si>
  <si>
    <t>建设磷酸铁生产车间2栋、罐区、原辅材料预处理车间2栋、仓储库房2栋、公辅车间2栋等。预计年产5万吨动力电池用磷酸铁，年产6万吨工业磷酸。</t>
  </si>
  <si>
    <t>2021-2023年</t>
  </si>
  <si>
    <t>广西时代锂电材料科技有限公司</t>
  </si>
  <si>
    <t>广西（北流）轻工产业园一循环经济产业园项目</t>
  </si>
  <si>
    <t>2019-450981-41-01-039089</t>
  </si>
  <si>
    <t>建设循环经济产业园标准厂房12万平方米及配套。</t>
  </si>
  <si>
    <t>百色市人民政府</t>
  </si>
  <si>
    <t>百色市百东新区经二路南段道路工程</t>
  </si>
  <si>
    <t>2017-451000-54-01-028491</t>
  </si>
  <si>
    <t>建设全长约2.36公里，红线宽度为55米城市道路。</t>
  </si>
  <si>
    <t>广西百色百东投资有限公司</t>
  </si>
  <si>
    <t>S306平果旧城至田东公路（田东段）</t>
  </si>
  <si>
    <t>2018-451022-48-01-029332</t>
  </si>
  <si>
    <t>全长65.55公里，道路等级为2级公路，路基宽10米，水泥混凝土路面。</t>
  </si>
  <si>
    <t>田东县交通运输局</t>
  </si>
  <si>
    <t>永安大道西段（百色工业园区内）</t>
  </si>
  <si>
    <t>2020-451000-48-01-014135</t>
  </si>
  <si>
    <t>全长约3.839公里，园区市政路，道路工程、给排水工程、绿化工程等。</t>
  </si>
  <si>
    <t>百色市工业区管理委员会</t>
  </si>
  <si>
    <t>百色锑矿生态整治及综合开发项目</t>
  </si>
  <si>
    <t>2020-451031-32-03-027509</t>
  </si>
  <si>
    <t>建设矿区环保及生态修复工程、矿产固体废弃物无害化处理及循环利用系统，总建筑面积约8万平方米。</t>
  </si>
  <si>
    <t>广西百金资源开发有限公司</t>
  </si>
  <si>
    <t>田阳县年产300万吨新型环保活性氧化钙综合建材生产项目</t>
  </si>
  <si>
    <t>2018-451021-10-03-040230</t>
  </si>
  <si>
    <t>建设年产300万吨新型环保活性氧化钙综合建材生产线。</t>
  </si>
  <si>
    <t>百色市鸿建建材有限公司</t>
  </si>
  <si>
    <t>田阳卫东岸线通用货运码头项目</t>
  </si>
  <si>
    <t>2020-451000-55-02-035216</t>
  </si>
  <si>
    <t>建设3个1000吨的泊位，设计安装可装卸年吞吐量为1500万吨的码头机械装卸设备。</t>
  </si>
  <si>
    <t>百色市百东新区永靖大道道路工程项目</t>
  </si>
  <si>
    <t>2019-451000-48-01-023957</t>
  </si>
  <si>
    <t>建设道路等级为城市主干路，红线宽度40米，路线全长8.6公里。</t>
  </si>
  <si>
    <t>广西百色力东城市建设投资有限公司</t>
  </si>
  <si>
    <t>百色市工业园区小微企业创业基地三期项目（标准厂房F地块）</t>
  </si>
  <si>
    <t>2020-451000-75-03-030245</t>
  </si>
  <si>
    <t>建设园区7栋高层标准厂房、道路给排水、强弱电、绿化等配套设施，总建筑面积136533.91平方米。</t>
  </si>
  <si>
    <t>百色市百东新区大梅沿江路及连接线工程</t>
  </si>
  <si>
    <t>2019-451002-54-01-012937</t>
  </si>
  <si>
    <t>建设全长约4.55公里，红线宽度为32米城市次干路。</t>
  </si>
  <si>
    <t>广西百色重点开发开放试验区（右江区城西片）城乡融合土地综合开发项目</t>
  </si>
  <si>
    <t>2020-451000-54-01-047773</t>
  </si>
  <si>
    <t xml:space="preserve">建设城西片规划范围内约1366.4公顷土地综合开发。
</t>
  </si>
  <si>
    <t>百色北部新区发展有限公司</t>
  </si>
  <si>
    <t>广西万生隆国际商贸物流中心（二期）项目</t>
  </si>
  <si>
    <t>2019-451025-59-03-021408</t>
  </si>
  <si>
    <t>建设有口岸功能区、物流周转区、落地加工区、口岸配套服务区等，总建筑面积31.6万平方米。</t>
  </si>
  <si>
    <t>广西靖西万生隆投资有限公司</t>
  </si>
  <si>
    <t>民盟百色市工业职业技术学校</t>
  </si>
  <si>
    <t>2018-451025-82-02-023691</t>
  </si>
  <si>
    <t>建设教学楼、行政办公楼、学生宿舍、体育馆等，总建筑面积16720平方米。</t>
  </si>
  <si>
    <t>田林定安60MWp农业光伏项目</t>
  </si>
  <si>
    <t>2020-450000-44-03-035988</t>
  </si>
  <si>
    <t>建设60MWp集中式光伏发电项目，自建长度约12公里电压等级110kV送出线路。</t>
  </si>
  <si>
    <t>田林中核新能源有限公司</t>
  </si>
  <si>
    <t>深百合作产业园企业孵化中心</t>
  </si>
  <si>
    <t>2018-451000-70-03-002633</t>
  </si>
  <si>
    <t>总建筑面积约140000平方米，建设内容包括办公服务用房、展示中心等配套附属设施等。</t>
  </si>
  <si>
    <t>中房芦仙湖生态小镇项目</t>
  </si>
  <si>
    <t>2018-451023-84-03-019225</t>
  </si>
  <si>
    <t>建设东盟会议平果分会场、文创旅游聚落、文化展示中心等。二期规划建筑面积约150万平方米。</t>
  </si>
  <si>
    <t>平果康旅科技产业有限公司</t>
  </si>
  <si>
    <t>广西森林康养基地群百色凤凰基地</t>
  </si>
  <si>
    <t>2020-451002-94-03-035753</t>
  </si>
  <si>
    <t>建设200个森林康养花园，每个花园配套一个可移动生态森林康养设施。</t>
  </si>
  <si>
    <t>广西花境旅居健康产业发展有限公司</t>
  </si>
  <si>
    <t>百色职业教育园项目</t>
  </si>
  <si>
    <t>2020-451000-83-01-012023</t>
  </si>
  <si>
    <t>建设教学实训综合楼、图书馆、综合体育馆、大学生活动中心等，总建筑面积约27万平方米。</t>
  </si>
  <si>
    <t>贺州市人民政府</t>
  </si>
  <si>
    <t>贺州市八步区扶贫生态移民工程信都安置小区配套路网一期工程</t>
  </si>
  <si>
    <t>2020-451102-54-01-008217</t>
  </si>
  <si>
    <t>建设1765米市政道路，一路、二路均为双向4车道。</t>
  </si>
  <si>
    <t>贺州市正业发展有限公司</t>
  </si>
  <si>
    <t>广西倍易通电子产业园项目一期</t>
  </si>
  <si>
    <t>2018-451119-38-03-043904</t>
  </si>
  <si>
    <t>建设智慧工业生产区、生活配套综合区和仓储物流集散区等,总建筑面积91万平方米。</t>
  </si>
  <si>
    <t>广西贺州天贺投资有限责任公司</t>
  </si>
  <si>
    <t>贺州市钟山县花岗岩一体化建设项目</t>
  </si>
  <si>
    <t>2019-451122-30-03-040504</t>
  </si>
  <si>
    <t>建设5条内销板材生产生产线，2条高端出口加工生产线，条综合再利用生产线，1条碎石机制砂生产线。</t>
  </si>
  <si>
    <t>广西贺州市矿投顺泽矿业投资有限责任公司</t>
  </si>
  <si>
    <t>广西和立鑫菊缘科技产业园</t>
  </si>
  <si>
    <t>2019-451119-30-03-046024</t>
  </si>
  <si>
    <t>建设碳酸钙新材料下游轻工产品生产区、科技生物医疗医药产品生产区、物流仓储区等。</t>
  </si>
  <si>
    <t>广西和立鑫菊缘产业园发展有限公司</t>
  </si>
  <si>
    <t>年处理300万立方米花岗石及废料综合利用项目</t>
  </si>
  <si>
    <t>2020-451122-30-03-035260</t>
  </si>
  <si>
    <t>建设125条生产线，年加工300万吨花岗岩，年处理100万吨的碎石及石粉回收再利用。</t>
  </si>
  <si>
    <t>贺州市金盛新型建材有限公司</t>
  </si>
  <si>
    <t>平桂区碳酸钙精深产业园项目</t>
  </si>
  <si>
    <t>2019-451119-30-01-035064</t>
  </si>
  <si>
    <t xml:space="preserve">建设碳酸钙精深产业园及污水处理厂，总建筑面积1160337平方米。
</t>
  </si>
  <si>
    <t>贺州市平桂城市建设投资有限公司</t>
  </si>
  <si>
    <t>贺州市年产100万吨(轻质)碳酸钙粉体建设项目</t>
  </si>
  <si>
    <t>2018-451122-30-03-009446</t>
  </si>
  <si>
    <t>建设年产100万吨(轻质)碳酸钙粉体建设生产线。</t>
  </si>
  <si>
    <t>广西天卓新材料有限责任公司</t>
  </si>
  <si>
    <t>钟山慢漫邨文旅开发项目</t>
  </si>
  <si>
    <t>2020-451122-88-01-046360</t>
  </si>
  <si>
    <t>建设庄园微民宿、蝴蝶浪漫街区、康养民宿、艺术作品及装置等。</t>
  </si>
  <si>
    <t>钟山县文化和旅游局</t>
  </si>
  <si>
    <t>年产1.6亿平方米陶瓷配套仓储中心基地项目</t>
  </si>
  <si>
    <t>2019-451102-59-03-029298</t>
  </si>
  <si>
    <t>建设现代化仓储中心基地、仓储车间、原料仓储车间等。</t>
  </si>
  <si>
    <t>广西纯一陶瓷有限公司</t>
  </si>
  <si>
    <t>东融第二停车场</t>
  </si>
  <si>
    <t>2020-451102-48-01-026544</t>
  </si>
  <si>
    <t>建设第二停车场，总建筑面积5105平方米。</t>
  </si>
  <si>
    <t>广西东融产业园乡村振兴八桂南片区基础设施项目</t>
  </si>
  <si>
    <t>2020-451100-47-01-033095</t>
  </si>
  <si>
    <t>建设1座25000m3/d污水处理厂，配建14173.48m的厂外管网工程。新建PCB标准厂房总建筑面积122034.48㎡；新建30米宽园区道路3km。</t>
  </si>
  <si>
    <t>贺州健康云港产业园西岸一期建设项目</t>
  </si>
  <si>
    <t>2018-451119-47-03-043916</t>
  </si>
  <si>
    <t>建设健康云港产业园西岸一期，总建筑面积约15.6万平方米。</t>
  </si>
  <si>
    <t>贺州市大湾水库工程</t>
  </si>
  <si>
    <t>2017-451102-76-01-010756</t>
  </si>
  <si>
    <t>建设水库1座，总库容3242万立方米，铺设26公里输水系统。</t>
  </si>
  <si>
    <t>市城建集团</t>
  </si>
  <si>
    <t>钟山县中医医院搬迁工程项目</t>
  </si>
  <si>
    <t>2020-451122-84-01-003542</t>
  </si>
  <si>
    <t>建设门（急）诊楼、医技楼、行政楼、住院楼、康复养护中心等。</t>
  </si>
  <si>
    <t>钟山县中医医院</t>
  </si>
  <si>
    <t>广西.贺州数字化新康养田园综合体【无糖城市】</t>
  </si>
  <si>
    <t>2019-451119-01-03-021196</t>
  </si>
  <si>
    <t>建设游客服务中心、种植展示大棚、入口生态停车场、餐饮配套街区等。</t>
  </si>
  <si>
    <t>广西江德现代农业发展有限公司</t>
  </si>
  <si>
    <t>平桂区工人医院项目</t>
  </si>
  <si>
    <t>2020-451103-84-01-008306</t>
  </si>
  <si>
    <t>建设中医技楼、住院楼、急诊楼、综合业务楼、地下停车场等，总建筑面积89290平方米</t>
  </si>
  <si>
    <t>贺州市平桂区卫生健康局</t>
  </si>
  <si>
    <t>顺禾源智慧康养小镇项目</t>
  </si>
  <si>
    <t>2019-451102-79-02-016130</t>
  </si>
  <si>
    <t>现代服务业</t>
  </si>
  <si>
    <t>建设康养中心主楼、独栋养老住宅、数据运营中心机房等。</t>
  </si>
  <si>
    <t>广西贺州顺禾源科技发展股份公司</t>
  </si>
  <si>
    <t>河池市人民政府</t>
  </si>
  <si>
    <t>河池市第二强制隔离戒毒所建设项目</t>
  </si>
  <si>
    <t>2017-451281-91-01-002394</t>
  </si>
  <si>
    <t>建设规模为1000人强制隔离戒毒所，总建筑面积29578.36平方米。</t>
  </si>
  <si>
    <t>河池市公安局</t>
  </si>
  <si>
    <t>金城江区六甲镇至城区饮用水管网工程</t>
  </si>
  <si>
    <t>2019-451200-78-01-034066</t>
  </si>
  <si>
    <t>建设六甲库区取水口取水塔、输水隧洞、输水管道（双管）、净水厂、高位水池、接入现城区供水管网管道。</t>
  </si>
  <si>
    <t>河池市国有资产投资经营有限责任公司</t>
  </si>
  <si>
    <t>世界白裤瑶（南丹）大健康旅游扶贫产业园--巴平油茶特色小镇建设项目</t>
  </si>
  <si>
    <t>2019-451221-81-03-035653</t>
  </si>
  <si>
    <t>建设约100栋建筑立面改造、2500平方米特色美食街、黔桂农产品交易市场、巴平花海建设。</t>
  </si>
  <si>
    <t>广西正鑫实业集团有限责任公司</t>
  </si>
  <si>
    <t>南丹县喀斯特生态农业旅游景区项目</t>
  </si>
  <si>
    <t>2019-451221-72-03-003176</t>
  </si>
  <si>
    <t>建设私人订制有机农业项目区、农耕文化游访区、高端民宿区等农业旅游综合开发项目。</t>
  </si>
  <si>
    <t>南丹县蛮降农耕旅游开发有限公司</t>
  </si>
  <si>
    <t>拉烈村农业旅游观光度假村项目</t>
  </si>
  <si>
    <t>2020-451202-61-01-028269</t>
  </si>
  <si>
    <t>建设美食城、中央民宿、办公楼、宿舍楼、山脚民宿，并配套建设田间栈道、山脚民宿栈道等。</t>
  </si>
  <si>
    <t>河池市金城江区交旅投资公司</t>
  </si>
  <si>
    <t>南丹县纳四水电站工程</t>
  </si>
  <si>
    <t>2018-451221-44-02-041020</t>
  </si>
  <si>
    <t>建设电站枢纽，水库总库容427万立方米，安装3台8兆瓦轴流式发电机组，总装机容量24兆瓦。</t>
  </si>
  <si>
    <t>南丹县汇力水能发电有限公司</t>
  </si>
  <si>
    <t>河池环江北宋150MWp光伏项目</t>
  </si>
  <si>
    <t>2020-450000-44-03-006377</t>
  </si>
  <si>
    <t>建设装机规模为100MW，共设32个3.125MW光伏发电子系统，配置32台3125kVA逆变升压一体机。</t>
  </si>
  <si>
    <t>环江中核新能源有限公司</t>
  </si>
  <si>
    <t>省道S211宜州德胜至高明公路</t>
  </si>
  <si>
    <t>2017-451281-48-01-017976</t>
  </si>
  <si>
    <t>二级公路，路基10米，全长27.8公里。</t>
  </si>
  <si>
    <t>河池市宜州区交通运输局</t>
  </si>
  <si>
    <t>河池市高铁站站前广场,交通枢纽及配套路网工程</t>
  </si>
  <si>
    <t>2019-451200-78-01-031721</t>
  </si>
  <si>
    <t>建设站前广场、交通枢纽及配套路网。</t>
  </si>
  <si>
    <t>河池市宜州区中医医院老年病诊疗康复楼项目</t>
  </si>
  <si>
    <t>2017-451281-83-01-501210</t>
  </si>
  <si>
    <t>建设含老年病门诊、老年病住院病区、老年病康复治疗区、附属配套用房等。</t>
  </si>
  <si>
    <t>河池市宜州区中医医院</t>
  </si>
  <si>
    <t>河池市后备应急医院及传染病区项目</t>
  </si>
  <si>
    <t>2020-451200-84-01-036389</t>
  </si>
  <si>
    <t>建设1栋门诊住院综合楼，1栋应急救治中心综合楼，地下停车场，污水处理等，总建筑面积33000平方米。</t>
  </si>
  <si>
    <t>河池市第一人民医院</t>
  </si>
  <si>
    <t>中国东盟传统医学医药康养基地（首开区）项目</t>
  </si>
  <si>
    <t>2019-451227-83-03-039898</t>
  </si>
  <si>
    <t>建设壮瑶民俗风情街、寿乡美食街、颐养社区、旅居社区等。</t>
  </si>
  <si>
    <t>巴马浩创置业有限公司</t>
  </si>
  <si>
    <t>河池市大健康产业园项目</t>
  </si>
  <si>
    <t>2019-451202-51-03-042845</t>
  </si>
  <si>
    <t>建设现代医药仓储物流中心、中药材收购储藏物流基地、基层医疗人才培训基地。</t>
  </si>
  <si>
    <t>广西德源药业有限公司</t>
  </si>
  <si>
    <t>南丹县南方有色金属有限责任公司资源综合利用及减量化、无害化处置工程</t>
  </si>
  <si>
    <t>2018-451221-32-03-031465</t>
  </si>
  <si>
    <t>建设年处理白烟尘、含铅锑废渣、含锌废渣、可燃类废物、污水处理污泥等256800吨。</t>
  </si>
  <si>
    <t>南丹县南方有色金属有限责任公司</t>
  </si>
  <si>
    <t>来宾市人民政府</t>
  </si>
  <si>
    <t>武宣县桂中电子智能终端制造基地项目</t>
  </si>
  <si>
    <t>2019-451323-39-01-043607</t>
  </si>
  <si>
    <t>建设标准厂房、研发设计及信息中心、场地平整和土石方工程等。</t>
  </si>
  <si>
    <t>武宣县工业投资有限责任公司</t>
  </si>
  <si>
    <t>华夏汇纺绿色纺织（来宾）生态园项目</t>
  </si>
  <si>
    <t>2019-451302-18-03-046858</t>
  </si>
  <si>
    <t>建设绿色纺织全产业链首个生产基地、辐射拓展区工程、产业聚集区工程等。</t>
  </si>
  <si>
    <t>华夏汇纺绿色纺织有限公司</t>
  </si>
  <si>
    <t>广西登高（武宣）新型建材项目</t>
  </si>
  <si>
    <t>2020-451323-41-03-044228</t>
  </si>
  <si>
    <t>建设年产1200万吨建筑骨料生产线、年产500万吨的石粉生产线1条、年产100万吨的干混砂浆生产线2条、年产80万m3的加气混凝土砌块等。</t>
  </si>
  <si>
    <t>广西武宣登高新型建材有限公司</t>
  </si>
  <si>
    <t>武宣柳钢资源有限公司年产240万吨轻烧白云石项目（一期）</t>
  </si>
  <si>
    <t>2019-451323-30-03-019046</t>
  </si>
  <si>
    <t>建设年产240万吨轻烧白云石生产线、年产480万吨白云石骨料生产线及其他配套。</t>
  </si>
  <si>
    <t>武宣柳钢资源有限公司</t>
  </si>
  <si>
    <t>广西雅江（来宾）油茶小镇</t>
  </si>
  <si>
    <t>2019-451302-02-03-039680</t>
  </si>
  <si>
    <t>建设游客中心、风铃木文创园、樱花文创园、茶花博览园、油茶古树园、油茶种质资源库等。</t>
  </si>
  <si>
    <t>广西壮族自治区国有维都林场</t>
  </si>
  <si>
    <t>来宾港象州港区中间村作业区二期码头工程</t>
  </si>
  <si>
    <t>2020-450000-55-02-004794</t>
  </si>
  <si>
    <t>建设码头水工工程、护岸工程、道路堆场、陆域形成、装卸工艺设备购置等。</t>
  </si>
  <si>
    <t>广西天象矿业有限公司</t>
  </si>
  <si>
    <t>G209武宣县东绕城公路</t>
  </si>
  <si>
    <t>2017-451323-48-01-029486</t>
  </si>
  <si>
    <t>一级公路，全长17.1公里,路基宽25.5米，路面宽24米。</t>
  </si>
  <si>
    <t>武宣县交通运输局</t>
  </si>
  <si>
    <t>国道G355象州县城至象州东（梧柳高速公路收费站出口）段道路改建一期工程</t>
  </si>
  <si>
    <t>2019-451322-54-01-022964</t>
  </si>
  <si>
    <t>一期工程实际路线总长5.626公里，路基宽度24.5米/20米。</t>
  </si>
  <si>
    <t>象州县政通资产经营管理有限公司</t>
  </si>
  <si>
    <t>来宾市迁江物流储运中心</t>
  </si>
  <si>
    <t>2018-451302-58-03-041983</t>
  </si>
  <si>
    <t>建设农林产品、集装箱堆场和货物堆场等年货物吞吐量200万吨物流储运中心。</t>
  </si>
  <si>
    <t>广西闽鑫物流园开发有限公司</t>
  </si>
  <si>
    <t>合山市义来物流园项目</t>
  </si>
  <si>
    <t>2020-451381-54-03-026492</t>
  </si>
  <si>
    <t>建设办公楼、配电房、宿舍楼、综合检测车间、物流车间等，总建筑面积19860平方米。</t>
  </si>
  <si>
    <t>广西义来物流有限公司</t>
  </si>
  <si>
    <t>广西国浩科技有限公司年产100万吨碳酸钙深加工及综合利用项目</t>
  </si>
  <si>
    <t>2019-450000-12-03-017459</t>
  </si>
  <si>
    <t>建设年产100万吨碳酸钙深加工生产线，总建筑面积99000平方米。</t>
  </si>
  <si>
    <t>广西国浩科技有限公司</t>
  </si>
  <si>
    <t>广西天象矿业重晶石粉深加工及尾矿废料综合利用项目</t>
  </si>
  <si>
    <t>2019-451322-10-03-021825</t>
  </si>
  <si>
    <t>建设一条年产300万吨重晶石矿粉深加工生产线、年产3000万吨机制砂石骨料生产线。</t>
  </si>
  <si>
    <t>年产200艘4000吨级高新船舶制造项目</t>
  </si>
  <si>
    <t>2020-451322-37-03-037774</t>
  </si>
  <si>
    <t>建设LNG燃料动力船、电推系统动力船以及船舶制造生产线、检测线、维修车间。</t>
  </si>
  <si>
    <t>广西锦象船舶制造有限公司</t>
  </si>
  <si>
    <t>年产5万吨机制纸扩建项目</t>
  </si>
  <si>
    <t>2019-451322-22-03-012379</t>
  </si>
  <si>
    <t>建设生产车间两栋、仓库两栋、化验室一栋，建设原纸深加工配套及高档生活用纸生产线12条，总建筑面积72036平方米。</t>
  </si>
  <si>
    <t>广西象州莲桂纸业有限公司</t>
  </si>
  <si>
    <t>象州县桂中森林工业城木材加工标准厂房建设项目（二期）</t>
  </si>
  <si>
    <t>2020-451322-05-03-036418</t>
  </si>
  <si>
    <t>建设引进木地板基材、胶合板、高端家具基材为主的企业入园建设标准厂房，总建筑面积约30万平方米。</t>
  </si>
  <si>
    <t>来宾驰普投资开发有限公司</t>
  </si>
  <si>
    <t>兴宾区林产业深加工园区</t>
  </si>
  <si>
    <t>2020-451302-20-03-037222</t>
  </si>
  <si>
    <t>建设现代林产品深加工产业园，设计建设密集型新型厂房，总建筑面积约100万平方米。</t>
  </si>
  <si>
    <t>来宾市大茂发林业开发有限公司</t>
  </si>
  <si>
    <t>来宾—东盟国际林业产业园</t>
  </si>
  <si>
    <t>2020-451302-20-03-032800</t>
  </si>
  <si>
    <t>建设木材及林产品成品区、加工区。</t>
  </si>
  <si>
    <t>广西福来茂投资有限责任公司</t>
  </si>
  <si>
    <t>崇左市人民政府</t>
  </si>
  <si>
    <t>广西龙州甘牛产业园项目</t>
  </si>
  <si>
    <t>2019-451423-03-03-035893</t>
  </si>
  <si>
    <t>建设屠宰肉牛生产线、加工牛板油生产线、肉制品加工生产线及其配套设施等。</t>
  </si>
  <si>
    <t>广西龙州甘牛投资集团有限公司</t>
  </si>
  <si>
    <t>江州区双胞胎年出栏120万头生猪养殖产业链项目</t>
  </si>
  <si>
    <t>2020-451402-03-03-048554</t>
  </si>
  <si>
    <t>建设年出栏120万头生猪养殖产业链生产线。</t>
  </si>
  <si>
    <t>崇左双胞胎猪业有限公司</t>
  </si>
  <si>
    <t>凭祥市电子信息加工产业园</t>
  </si>
  <si>
    <t>2020-451481-38-01-055880</t>
  </si>
  <si>
    <t>建设标准厂房8栋、停车场、配套办公及生活宿舍等一体的产业片区。</t>
  </si>
  <si>
    <t>凭祥市城市建设投资有限责任公司</t>
  </si>
  <si>
    <t>广西外国语学院空港校区（二期）项目</t>
  </si>
  <si>
    <t>2017-451421-82-02-014159</t>
  </si>
  <si>
    <t>建设实验（实训）楼、图书馆、学生宿舍（公寓）、大学生活动中心等，总建筑面积37.2万平方米。</t>
  </si>
  <si>
    <t>广西外国语学院</t>
  </si>
  <si>
    <t>崇左市备用水源引水及渠弄水厂供水工程</t>
  </si>
  <si>
    <t>2020-451400-46-01-037269</t>
  </si>
  <si>
    <t>建设一座规模12万m3/d净水厂，新敷设DN200-DN100配水管道。</t>
  </si>
  <si>
    <t>崇左市城市水务有限公司</t>
  </si>
  <si>
    <t>广西上风上水国际康养文化中心</t>
  </si>
  <si>
    <t>2019-451421-89-03-018603</t>
  </si>
  <si>
    <t>建设龙谷湾游客集散中心、水上乐园、龙谷湾旅游度假村、银泉避暑山庄度假村及相关配套基础设施。</t>
  </si>
  <si>
    <t>广西扶绥龙谷湾旅游休闲度假区有限公司</t>
  </si>
  <si>
    <t>扶绥县东南亚风情汽车露营基地项目</t>
  </si>
  <si>
    <t>2018-451421-61-03-029841</t>
  </si>
  <si>
    <t>建设汽车营地、东南亚风情街、停车场、主题乐园等，总建筑面积21.1万平方米。</t>
  </si>
  <si>
    <t>广西星驰投资有限公司</t>
  </si>
  <si>
    <t>崇左市蔗叶养牛产业扶贫项目加工厂建设项目</t>
  </si>
  <si>
    <t>2019-451403-05-03-041298</t>
  </si>
  <si>
    <t>建设有机肥加工厂、精饲料加工厂、屠宰加工厂各1座，总建筑面积约99585平方米。</t>
  </si>
  <si>
    <t>中禾恒瑞（广西）有限公司</t>
  </si>
  <si>
    <t>中越跨境旅游合作区配套项目·德天下（一期）</t>
  </si>
  <si>
    <t>2019-451424-78-03-039037</t>
  </si>
  <si>
    <t>建设旅游度假酒店、小镇会议度假设施、南法水街、中越文化体验中心等。</t>
  </si>
  <si>
    <t>广西中旅德天瀑布旅游开发有限公司</t>
  </si>
  <si>
    <t>博爱定制家居产业园地板基材标准厂房</t>
  </si>
  <si>
    <t>2020-451421-20-03-007924</t>
  </si>
  <si>
    <t>建设标准厂房6万平方米，建设办公室、宿舍楼及其他配套设施等。</t>
  </si>
  <si>
    <t>广西扶绥博森投资有限公司</t>
  </si>
  <si>
    <t>博爱定制家居产业园家具配套标准厂房</t>
  </si>
  <si>
    <t>2020-451421-20-03-007925</t>
  </si>
  <si>
    <t>建设标准厂房12万平方米，建设办公室、宿舍楼及其他配套设施等。</t>
  </si>
  <si>
    <t>扶绥县仓储物流中心（一期）项目</t>
  </si>
  <si>
    <t>2020-451421-59-01-024491</t>
  </si>
  <si>
    <t>建设物流仓库、配套服务楼等，总建筑面积21.88万平方米。</t>
  </si>
  <si>
    <t>广西扶绥同正投融资集团有限公司</t>
  </si>
  <si>
    <t>广西百年军事要塞遗址博物馆项目</t>
  </si>
  <si>
    <t>2018-451481-87-01-033953</t>
  </si>
  <si>
    <t>建设主馆一栋三层建筑，配套行政办公、广场及其他附属工程，总建筑面积约12416平方米。</t>
  </si>
  <si>
    <t>凭祥市文化体育新闻出版广电局</t>
  </si>
  <si>
    <t>广西中国-东盟青年产业园凤凰湖引水渠工程</t>
  </si>
  <si>
    <t>2019-451421-48-01-012314</t>
  </si>
  <si>
    <t>建设渠道2895米。主要建设内容为引水渠工程、排水工程、桥涵工程、景观绿化工程及照明工程。</t>
  </si>
  <si>
    <t>广西中盛建设投资有限公司</t>
  </si>
  <si>
    <t>广西中国-东盟青年产业园龙凤渠工程</t>
  </si>
  <si>
    <t>2018-451421-48-01-020934</t>
  </si>
  <si>
    <t>新建道路和排水渠，道路等级为新建城市支路。道路长约1338米，红线宽4米，岸边步道总宽9米。</t>
  </si>
  <si>
    <t>崇左中越边境经济合作区示范项目（二期）</t>
  </si>
  <si>
    <t>2019-451402-48-01-018396</t>
  </si>
  <si>
    <t>新建兴和大道北段等6条园区道路，全长12570.30米；扩建工业自来水厂，建设净水处理厂、取水泵房、二级泵房、化验、消毒车间、管理用房等附属工程。</t>
  </si>
  <si>
    <t>崇左市兴合投资开发有限责任公司</t>
  </si>
  <si>
    <t>中国-东盟（凭祥）文化交流合作中心项目</t>
  </si>
  <si>
    <t>2020-451481-47-01-049977</t>
  </si>
  <si>
    <t>建设综合办公楼、培训楼、宿舍楼、食堂及配套服务设施，总建筑面积约30426平方米。</t>
  </si>
  <si>
    <t>凭祥市祥盛资产经营投资有限责任公司</t>
  </si>
  <si>
    <t>龙州县水口口岸二桥监管货场项目</t>
  </si>
  <si>
    <t>2020-451423-59-01-041249</t>
  </si>
  <si>
    <t>建设待检区、综合联检楼、查验平台、业务用房、电商交易平台等，总建筑面积约13万平方米。</t>
  </si>
  <si>
    <t>龙州边境建设投资有限公司</t>
  </si>
  <si>
    <t>广西丰发仓储有限公司扶绥空港现代物流产业园</t>
  </si>
  <si>
    <t>2019-451421-59-03-033307</t>
  </si>
  <si>
    <t>建设4栋高标准仓库、1套综合楼及配套绿化，总建筑面积为62620平方米。</t>
  </si>
  <si>
    <t>广西丰发仓储有限公司</t>
  </si>
  <si>
    <t>年仓储36万吨白糖物流仓储园区项目</t>
  </si>
  <si>
    <t>2020-451421-59-03-036394</t>
  </si>
  <si>
    <t>建设4栋糖仓、1栋综合楼以及雨棚、装卸平台、停车等候卸货区等其他配套设施，总建筑面积约8万平方米。</t>
  </si>
  <si>
    <t>广西万鑫仓储有限公司</t>
  </si>
  <si>
    <t>年产25000吨全糖、60000吨半糖、10000吨零糖及4000吨三氯蔗糖加工项目</t>
  </si>
  <si>
    <t>2020-451403-14-03-026645</t>
  </si>
  <si>
    <t>建设年产25000吨全糖、60000吨半糖、10000吨零糖及4000吨三氯蔗糖加工生产线。</t>
  </si>
  <si>
    <t>崇左半糖健康糖业有限公司</t>
  </si>
  <si>
    <t>扶绥县人民医院广西-中国东盟青年产业园分院项目</t>
  </si>
  <si>
    <t>2019-451421-83-01-034286</t>
  </si>
  <si>
    <t>建设住院业务用房、急诊用房、门诊用房、医技科室用房等，总建筑面积71055.20㎡。</t>
  </si>
  <si>
    <t>广西上龙康养建筑有限公司</t>
  </si>
  <si>
    <t>宁明县中医医院边合院区项目</t>
  </si>
  <si>
    <t>2020-451400-84-01-003107</t>
  </si>
  <si>
    <t>建设门诊综合楼、住院楼、医技楼、中医康复理疗区等，总建筑面积7.5万平方米。</t>
  </si>
  <si>
    <t>宁明县中医医院</t>
  </si>
  <si>
    <t>中泰（崇左）产业园第三污水处理厂及配套污水管网工程项目</t>
  </si>
  <si>
    <t>2018-451403-77-01-002578</t>
  </si>
  <si>
    <t>建设1.3万吨/天污水处理厂及配套管网。</t>
  </si>
  <si>
    <t>崇左市城市工业投资发展集团有限公司</t>
  </si>
  <si>
    <t>扶绥县建筑垃圾资源化利用项目</t>
  </si>
  <si>
    <t>2019-451421-77-03-036626</t>
  </si>
  <si>
    <t>总建筑面积22530平方米，年处理建筑垃圾及固废30万吨，主要建设生产车间、综合楼、宿舍楼、水泥罐等设施，配套进厂道路以及项目周边地质灾害治理。</t>
  </si>
  <si>
    <t>广西青辉环保技术有限责任公司</t>
  </si>
  <si>
    <t>中林集团广西扶绥标准化生产示范园区项目</t>
  </si>
  <si>
    <t>2019-451421-20-03-001559</t>
  </si>
  <si>
    <t>建设园区工程、括木材交易中心、单板生产区、单板集中干燥区等生产区，总建筑面积208587㎡。</t>
  </si>
  <si>
    <t>中国林场集团有限公司</t>
  </si>
  <si>
    <t>广西美华木业有限公司年产50万套家具、30万立方米胶合板生产线项目</t>
  </si>
  <si>
    <t>2020-451421-21-03-006079</t>
  </si>
  <si>
    <t>建设年产50万套家具、30万立方米胶合板生产线及配套设施，总建筑面积约12万平方米。</t>
  </si>
  <si>
    <t>广西美华木业有限公司</t>
  </si>
  <si>
    <t>年产100万平方米木地板、高端生态板生产线项目</t>
  </si>
  <si>
    <t>2020-451421-20-03-042225</t>
  </si>
  <si>
    <t>建设厂房、宿舍楼、办公综合楼、食堂及其配套等，总建筑面积约30万平方米。</t>
  </si>
  <si>
    <t>广西扶绥长宏投资有限公司</t>
  </si>
  <si>
    <t>宁明县仁晖高端林制品加工建设项目</t>
  </si>
  <si>
    <t>2019-451400-02-03-029509</t>
  </si>
  <si>
    <t>建设车间、原材料仓库、办公区等，主要生产木制品托盘、木制品胶合板、木制品家具深加工等。</t>
  </si>
  <si>
    <t>广西宁明县仁晖木业有限公司</t>
  </si>
  <si>
    <t>中国木业生态城项目一期</t>
  </si>
  <si>
    <t>2020-451403-20-03-041343</t>
  </si>
  <si>
    <t>建设年产600万平方米实木复合美学地板含地板基材生产厂房、仓库以及配套建筑与生产线购置、安装。</t>
  </si>
  <si>
    <t>书香门地（广西）新材料科技有限公司</t>
  </si>
  <si>
    <t>崇左华劲纸业有限公司无元素氯漂白及产业转型升级技改工程项目</t>
  </si>
  <si>
    <t>2019-451403-22-03-025461</t>
  </si>
  <si>
    <t>对原制浆造纸生产线进行清洁生产技改升级，完善废水、废气、固体废物处理设施等。</t>
  </si>
  <si>
    <t>崇左华劲纸业有限公司</t>
  </si>
  <si>
    <t>年产5万吨5G电子用特种植物纤维项目</t>
  </si>
  <si>
    <t>2020-451403-22-03-033325</t>
  </si>
  <si>
    <t>建设年产2万吨高等级麻浆生产线和年产3万吨高等级棉浆生产线。</t>
  </si>
  <si>
    <t>广西华博新材料有限公司</t>
  </si>
  <si>
    <t>年产6000吨高性能玻纤过滤材料项目</t>
  </si>
  <si>
    <t>2020-451403-41-03-034469</t>
  </si>
  <si>
    <t>建设一条年产6000吨的玻纤过滤材料生产线。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</si>
</sst>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 numFmtId="178" formatCode="&quot;2021年&quot;@&quot;月&quot;"/>
  </numFmts>
  <fonts count="43">
    <font>
      <sz val="12"/>
      <name val="宋体"/>
      <family val="0"/>
    </font>
    <font>
      <sz val="11"/>
      <name val="宋体"/>
      <family val="0"/>
    </font>
    <font>
      <b/>
      <sz val="11"/>
      <name val="宋体"/>
      <family val="0"/>
    </font>
    <font>
      <sz val="18"/>
      <name val="宋体"/>
      <family val="0"/>
    </font>
    <font>
      <sz val="28"/>
      <name val="方正小标宋简体"/>
      <family val="4"/>
    </font>
    <font>
      <b/>
      <sz val="18"/>
      <name val="宋体"/>
      <family val="0"/>
    </font>
    <font>
      <b/>
      <sz val="16"/>
      <name val="宋体"/>
      <family val="0"/>
    </font>
    <font>
      <sz val="16"/>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sz val="16"/>
      <name val="Calibri"/>
      <family val="2"/>
    </font>
    <font>
      <sz val="11"/>
      <color rgb="FF000000"/>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1"/>
      <name val="Calibri"/>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2" fillId="7" borderId="2" applyNumberFormat="0" applyFont="0" applyAlignment="0" applyProtection="0"/>
    <xf numFmtId="0" fontId="20" fillId="8" borderId="0" applyNumberFormat="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0" fillId="9" borderId="0" applyNumberFormat="0" applyBorder="0" applyAlignment="0" applyProtection="0"/>
    <xf numFmtId="0" fontId="32" fillId="0" borderId="4" applyNumberFormat="0" applyFill="0" applyAlignment="0" applyProtection="0"/>
    <xf numFmtId="0" fontId="20"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18" fillId="12" borderId="6" applyNumberFormat="0" applyAlignment="0" applyProtection="0"/>
    <xf numFmtId="0" fontId="28" fillId="13" borderId="0" applyNumberFormat="0" applyBorder="0" applyAlignment="0" applyProtection="0"/>
    <xf numFmtId="0" fontId="20"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8" fillId="17" borderId="0" applyNumberFormat="0" applyBorder="0" applyAlignment="0" applyProtection="0"/>
    <xf numFmtId="0" fontId="20"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0" fillId="12" borderId="0" applyNumberFormat="0" applyBorder="0" applyAlignment="0" applyProtection="0"/>
    <xf numFmtId="0" fontId="20"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0" fillId="26" borderId="0" applyNumberFormat="0" applyBorder="0" applyAlignment="0" applyProtection="0"/>
    <xf numFmtId="0" fontId="28"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8" fillId="30" borderId="0" applyNumberFormat="0" applyBorder="0" applyAlignment="0" applyProtection="0"/>
    <xf numFmtId="0" fontId="20" fillId="31" borderId="0" applyNumberFormat="0" applyBorder="0" applyAlignment="0" applyProtection="0"/>
    <xf numFmtId="0" fontId="12" fillId="0" borderId="0">
      <alignment vertical="center"/>
      <protection/>
    </xf>
  </cellStyleXfs>
  <cellXfs count="49">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vertical="center"/>
    </xf>
    <xf numFmtId="0" fontId="1" fillId="0" borderId="0" xfId="0" applyFont="1" applyFill="1" applyAlignment="1">
      <alignment vertical="center"/>
    </xf>
    <xf numFmtId="0" fontId="1" fillId="32" borderId="0" xfId="0" applyFont="1" applyFill="1" applyAlignment="1">
      <alignment vertical="center"/>
    </xf>
    <xf numFmtId="0" fontId="2" fillId="32" borderId="0" xfId="0" applyFont="1" applyFill="1" applyBorder="1" applyAlignment="1">
      <alignment vertical="center"/>
    </xf>
    <xf numFmtId="0" fontId="1" fillId="32" borderId="0" xfId="0" applyFont="1" applyFill="1" applyBorder="1" applyAlignment="1">
      <alignment vertical="center"/>
    </xf>
    <xf numFmtId="0" fontId="42" fillId="0" borderId="0" xfId="0" applyFont="1" applyFill="1" applyBorder="1" applyAlignment="1">
      <alignment vertical="center"/>
    </xf>
    <xf numFmtId="0" fontId="0" fillId="0" borderId="0" xfId="0" applyFont="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horizontal="righ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left" vertical="center" wrapText="1"/>
    </xf>
    <xf numFmtId="177"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176" fontId="7" fillId="0" borderId="9" xfId="0" applyNumberFormat="1" applyFont="1" applyFill="1" applyBorder="1" applyAlignment="1">
      <alignment horizontal="left"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9" xfId="0" applyFont="1" applyFill="1" applyBorder="1" applyAlignment="1">
      <alignment vertical="center" wrapText="1"/>
    </xf>
    <xf numFmtId="0" fontId="6" fillId="32" borderId="9" xfId="0" applyFont="1" applyFill="1" applyBorder="1" applyAlignment="1">
      <alignment horizontal="center" vertical="center" wrapText="1"/>
    </xf>
    <xf numFmtId="0" fontId="6" fillId="32" borderId="9" xfId="0" applyFont="1" applyFill="1" applyBorder="1" applyAlignment="1">
      <alignment vertical="center" wrapText="1"/>
    </xf>
    <xf numFmtId="176" fontId="6" fillId="32" borderId="9" xfId="0" applyNumberFormat="1" applyFont="1" applyFill="1" applyBorder="1" applyAlignment="1">
      <alignment horizontal="left" vertical="center" wrapText="1"/>
    </xf>
    <xf numFmtId="0" fontId="6" fillId="32" borderId="9" xfId="0" applyFont="1" applyFill="1" applyBorder="1" applyAlignment="1">
      <alignment horizontal="left" vertical="center" wrapText="1"/>
    </xf>
    <xf numFmtId="177" fontId="6" fillId="32" borderId="9" xfId="0" applyNumberFormat="1" applyFont="1" applyFill="1" applyBorder="1" applyAlignment="1">
      <alignment horizontal="center" vertical="center" wrapText="1"/>
    </xf>
    <xf numFmtId="0" fontId="7" fillId="32" borderId="9" xfId="0" applyFont="1" applyFill="1" applyBorder="1" applyAlignment="1">
      <alignment horizontal="center" vertical="center" wrapText="1"/>
    </xf>
    <xf numFmtId="0" fontId="7" fillId="32" borderId="9" xfId="0" applyFont="1" applyFill="1" applyBorder="1" applyAlignment="1">
      <alignment vertical="center" wrapText="1"/>
    </xf>
    <xf numFmtId="176" fontId="7" fillId="32" borderId="9" xfId="0" applyNumberFormat="1" applyFont="1" applyFill="1" applyBorder="1" applyAlignment="1">
      <alignment horizontal="left" vertical="center" wrapText="1"/>
    </xf>
    <xf numFmtId="0" fontId="7" fillId="32" borderId="9" xfId="0" applyFont="1" applyFill="1" applyBorder="1" applyAlignment="1">
      <alignment horizontal="left" vertical="center" wrapText="1"/>
    </xf>
    <xf numFmtId="177" fontId="7" fillId="32" borderId="9" xfId="0" applyNumberFormat="1" applyFont="1" applyFill="1" applyBorder="1" applyAlignment="1">
      <alignment horizontal="center" vertical="center" wrapText="1"/>
    </xf>
    <xf numFmtId="0" fontId="7" fillId="32" borderId="10" xfId="0" applyFont="1" applyFill="1" applyBorder="1" applyAlignment="1">
      <alignment horizontal="left" vertical="center" wrapText="1"/>
    </xf>
    <xf numFmtId="0" fontId="3" fillId="0" borderId="0" xfId="0" applyFont="1" applyFill="1" applyAlignment="1">
      <alignment horizontal="left" vertical="center"/>
    </xf>
    <xf numFmtId="178" fontId="7" fillId="0" borderId="9" xfId="0" applyNumberFormat="1" applyFont="1" applyFill="1" applyBorder="1" applyAlignment="1">
      <alignment horizontal="left" vertical="center" wrapText="1"/>
    </xf>
    <xf numFmtId="178" fontId="7" fillId="32" borderId="9" xfId="0" applyNumberFormat="1" applyFont="1" applyFill="1" applyBorder="1" applyAlignment="1">
      <alignment horizontal="left" vertical="center" wrapText="1"/>
    </xf>
    <xf numFmtId="0" fontId="27" fillId="0" borderId="9" xfId="63" applyFont="1" applyFill="1" applyBorder="1" applyAlignment="1">
      <alignment horizontal="left" vertical="center" wrapText="1"/>
      <protection/>
    </xf>
    <xf numFmtId="0" fontId="27" fillId="0" borderId="9" xfId="0" applyFont="1" applyFill="1" applyBorder="1" applyAlignment="1">
      <alignment vertical="center" wrapText="1"/>
    </xf>
    <xf numFmtId="0" fontId="27"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460"/>
  <sheetViews>
    <sheetView tabSelected="1" view="pageBreakPreview" zoomScale="40" zoomScaleNormal="55" zoomScaleSheetLayoutView="40" workbookViewId="0" topLeftCell="A1">
      <selection activeCell="A2" sqref="A2:J2"/>
    </sheetView>
  </sheetViews>
  <sheetFormatPr defaultColWidth="9.00390625" defaultRowHeight="14.25"/>
  <cols>
    <col min="1" max="1" width="6.375" style="2" customWidth="1"/>
    <col min="2" max="2" width="25.50390625" style="1" customWidth="1"/>
    <col min="3" max="3" width="18.375" style="13" customWidth="1"/>
    <col min="4" max="4" width="8.625" style="13" customWidth="1"/>
    <col min="5" max="5" width="40.75390625" style="13" customWidth="1"/>
    <col min="6" max="6" width="9.875" style="2" customWidth="1"/>
    <col min="7" max="7" width="14.25390625" style="2" customWidth="1"/>
    <col min="8" max="8" width="13.625" style="13" customWidth="1"/>
    <col min="9" max="9" width="11.75390625" style="14" customWidth="1"/>
    <col min="10" max="10" width="18.25390625" style="14" customWidth="1"/>
    <col min="11" max="16384" width="9.00390625" style="1" customWidth="1"/>
  </cols>
  <sheetData>
    <row r="1" spans="1:10" s="1" customFormat="1" ht="39" customHeight="1">
      <c r="A1" s="14" t="s">
        <v>0</v>
      </c>
      <c r="B1" s="14"/>
      <c r="C1" s="13"/>
      <c r="D1" s="13"/>
      <c r="E1" s="13"/>
      <c r="F1" s="2"/>
      <c r="G1" s="2"/>
      <c r="H1" s="13"/>
      <c r="I1" s="14"/>
      <c r="J1" s="14"/>
    </row>
    <row r="2" spans="1:10" s="1" customFormat="1" ht="55.5" customHeight="1">
      <c r="A2" s="15" t="s">
        <v>1</v>
      </c>
      <c r="B2" s="15"/>
      <c r="C2" s="15"/>
      <c r="D2" s="16"/>
      <c r="E2" s="15"/>
      <c r="F2" s="15"/>
      <c r="G2" s="15"/>
      <c r="H2" s="15"/>
      <c r="I2" s="16"/>
      <c r="J2" s="16"/>
    </row>
    <row r="3" spans="1:10" s="1" customFormat="1" ht="49.5" customHeight="1">
      <c r="A3" s="2"/>
      <c r="C3" s="13"/>
      <c r="D3" s="13"/>
      <c r="E3" s="13"/>
      <c r="F3" s="2"/>
      <c r="G3" s="2"/>
      <c r="H3" s="17" t="s">
        <v>2</v>
      </c>
      <c r="I3" s="43"/>
      <c r="J3" s="43"/>
    </row>
    <row r="4" spans="1:10" s="2" customFormat="1" ht="82.5" customHeight="1">
      <c r="A4" s="18" t="s">
        <v>3</v>
      </c>
      <c r="B4" s="18" t="s">
        <v>4</v>
      </c>
      <c r="C4" s="19" t="s">
        <v>5</v>
      </c>
      <c r="D4" s="19" t="s">
        <v>6</v>
      </c>
      <c r="E4" s="18" t="s">
        <v>7</v>
      </c>
      <c r="F4" s="18" t="s">
        <v>8</v>
      </c>
      <c r="G4" s="18" t="s">
        <v>9</v>
      </c>
      <c r="H4" s="19" t="s">
        <v>10</v>
      </c>
      <c r="I4" s="19" t="s">
        <v>11</v>
      </c>
      <c r="J4" s="18" t="s">
        <v>12</v>
      </c>
    </row>
    <row r="5" spans="1:10" s="3" customFormat="1" ht="64.5" customHeight="1">
      <c r="A5" s="20"/>
      <c r="B5" s="21" t="s">
        <v>13</v>
      </c>
      <c r="C5" s="22">
        <f>C6+C10+C17+C20+C24+C27+C31+C80+C98+C128+C150+C166+C214+C289+C329+C358+C376+C394+C409+C427+C29</f>
        <v>434</v>
      </c>
      <c r="D5" s="21"/>
      <c r="E5" s="21"/>
      <c r="F5" s="20"/>
      <c r="G5" s="23">
        <f>G6+G10+G17+G20+G24+G27+G31+G80+G98+G128+G150+G166+G214+G289+G329+G358+G376+G394+G409+G427+G29</f>
        <v>93393369.35000001</v>
      </c>
      <c r="H5" s="21"/>
      <c r="I5" s="25"/>
      <c r="J5" s="25"/>
    </row>
    <row r="6" spans="1:10" s="4" customFormat="1" ht="64.5" customHeight="1">
      <c r="A6" s="20"/>
      <c r="B6" s="21" t="s">
        <v>14</v>
      </c>
      <c r="C6" s="22">
        <f>COUNTA(A7:A9)</f>
        <v>3</v>
      </c>
      <c r="D6" s="21"/>
      <c r="E6" s="21"/>
      <c r="F6" s="20"/>
      <c r="G6" s="23">
        <f>SUM(G7:G9)</f>
        <v>112906.79999999999</v>
      </c>
      <c r="H6" s="21"/>
      <c r="I6" s="25"/>
      <c r="J6" s="25"/>
    </row>
    <row r="7" spans="1:10" s="5" customFormat="1" ht="99.75" customHeight="1">
      <c r="A7" s="24">
        <v>1</v>
      </c>
      <c r="B7" s="25" t="s">
        <v>15</v>
      </c>
      <c r="C7" s="26" t="s">
        <v>16</v>
      </c>
      <c r="D7" s="25" t="s">
        <v>17</v>
      </c>
      <c r="E7" s="25" t="s">
        <v>18</v>
      </c>
      <c r="F7" s="24" t="s">
        <v>19</v>
      </c>
      <c r="G7" s="27">
        <v>37022.38</v>
      </c>
      <c r="H7" s="25" t="s">
        <v>20</v>
      </c>
      <c r="I7" s="25" t="s">
        <v>21</v>
      </c>
      <c r="J7" s="25" t="s">
        <v>22</v>
      </c>
    </row>
    <row r="8" spans="1:10" s="5" customFormat="1" ht="99.75" customHeight="1">
      <c r="A8" s="24">
        <v>2</v>
      </c>
      <c r="B8" s="25" t="s">
        <v>23</v>
      </c>
      <c r="C8" s="26" t="s">
        <v>24</v>
      </c>
      <c r="D8" s="25" t="s">
        <v>17</v>
      </c>
      <c r="E8" s="25" t="s">
        <v>25</v>
      </c>
      <c r="F8" s="24" t="s">
        <v>19</v>
      </c>
      <c r="G8" s="27">
        <v>25665.42</v>
      </c>
      <c r="H8" s="25" t="s">
        <v>20</v>
      </c>
      <c r="I8" s="25" t="s">
        <v>21</v>
      </c>
      <c r="J8" s="25" t="s">
        <v>22</v>
      </c>
    </row>
    <row r="9" spans="1:10" s="1" customFormat="1" ht="99.75" customHeight="1">
      <c r="A9" s="24">
        <v>3</v>
      </c>
      <c r="B9" s="28" t="s">
        <v>26</v>
      </c>
      <c r="C9" s="26" t="s">
        <v>27</v>
      </c>
      <c r="D9" s="25" t="s">
        <v>17</v>
      </c>
      <c r="E9" s="25" t="s">
        <v>28</v>
      </c>
      <c r="F9" s="24" t="s">
        <v>29</v>
      </c>
      <c r="G9" s="27">
        <v>50219</v>
      </c>
      <c r="H9" s="25" t="s">
        <v>30</v>
      </c>
      <c r="I9" s="25" t="s">
        <v>21</v>
      </c>
      <c r="J9" s="25" t="s">
        <v>22</v>
      </c>
    </row>
    <row r="10" spans="1:10" s="4" customFormat="1" ht="64.5" customHeight="1">
      <c r="A10" s="20"/>
      <c r="B10" s="21" t="s">
        <v>31</v>
      </c>
      <c r="C10" s="22">
        <f>COUNTA(A11:A16)</f>
        <v>6</v>
      </c>
      <c r="D10" s="21"/>
      <c r="E10" s="21"/>
      <c r="F10" s="20"/>
      <c r="G10" s="23">
        <f>SUM(G11:G16)</f>
        <v>5623910</v>
      </c>
      <c r="H10" s="21"/>
      <c r="I10" s="25"/>
      <c r="J10" s="25"/>
    </row>
    <row r="11" spans="1:10" s="1" customFormat="1" ht="99.75" customHeight="1">
      <c r="A11" s="24">
        <v>1</v>
      </c>
      <c r="B11" s="28" t="s">
        <v>32</v>
      </c>
      <c r="C11" s="26" t="s">
        <v>33</v>
      </c>
      <c r="D11" s="25" t="s">
        <v>34</v>
      </c>
      <c r="E11" s="25" t="s">
        <v>35</v>
      </c>
      <c r="F11" s="24" t="s">
        <v>19</v>
      </c>
      <c r="G11" s="27">
        <v>1929600</v>
      </c>
      <c r="H11" s="25" t="s">
        <v>36</v>
      </c>
      <c r="I11" s="25" t="s">
        <v>37</v>
      </c>
      <c r="J11" s="25" t="s">
        <v>22</v>
      </c>
    </row>
    <row r="12" spans="1:244" s="5" customFormat="1" ht="99.75" customHeight="1">
      <c r="A12" s="24">
        <v>2</v>
      </c>
      <c r="B12" s="25" t="s">
        <v>38</v>
      </c>
      <c r="C12" s="26" t="s">
        <v>39</v>
      </c>
      <c r="D12" s="25" t="s">
        <v>34</v>
      </c>
      <c r="E12" s="25" t="s">
        <v>40</v>
      </c>
      <c r="F12" s="24" t="s">
        <v>19</v>
      </c>
      <c r="G12" s="27">
        <v>2017000</v>
      </c>
      <c r="H12" s="29" t="s">
        <v>41</v>
      </c>
      <c r="I12" s="25" t="s">
        <v>37</v>
      </c>
      <c r="J12" s="25" t="s">
        <v>22</v>
      </c>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row>
    <row r="13" spans="1:244" s="5" customFormat="1" ht="127.5" customHeight="1">
      <c r="A13" s="24">
        <v>3</v>
      </c>
      <c r="B13" s="25" t="s">
        <v>42</v>
      </c>
      <c r="C13" s="26" t="s">
        <v>43</v>
      </c>
      <c r="D13" s="25" t="s">
        <v>34</v>
      </c>
      <c r="E13" s="25" t="s">
        <v>44</v>
      </c>
      <c r="F13" s="24" t="s">
        <v>19</v>
      </c>
      <c r="G13" s="27">
        <v>613100</v>
      </c>
      <c r="H13" s="30" t="s">
        <v>45</v>
      </c>
      <c r="I13" s="25" t="s">
        <v>37</v>
      </c>
      <c r="J13" s="25" t="s">
        <v>22</v>
      </c>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row>
    <row r="14" spans="1:244" s="5" customFormat="1" ht="99.75" customHeight="1">
      <c r="A14" s="24">
        <v>4</v>
      </c>
      <c r="B14" s="28" t="s">
        <v>46</v>
      </c>
      <c r="C14" s="25" t="s">
        <v>47</v>
      </c>
      <c r="D14" s="25" t="s">
        <v>34</v>
      </c>
      <c r="E14" s="25" t="s">
        <v>48</v>
      </c>
      <c r="F14" s="24" t="s">
        <v>19</v>
      </c>
      <c r="G14" s="27">
        <v>927400</v>
      </c>
      <c r="H14" s="30" t="s">
        <v>36</v>
      </c>
      <c r="I14" s="25" t="s">
        <v>37</v>
      </c>
      <c r="J14" s="25" t="s">
        <v>22</v>
      </c>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row>
    <row r="15" spans="1:244" s="5" customFormat="1" ht="99.75" customHeight="1">
      <c r="A15" s="24">
        <v>5</v>
      </c>
      <c r="B15" s="25" t="s">
        <v>49</v>
      </c>
      <c r="C15" s="26" t="s">
        <v>50</v>
      </c>
      <c r="D15" s="25" t="s">
        <v>51</v>
      </c>
      <c r="E15" s="25" t="s">
        <v>52</v>
      </c>
      <c r="F15" s="24" t="s">
        <v>19</v>
      </c>
      <c r="G15" s="27">
        <v>76010</v>
      </c>
      <c r="H15" s="30" t="s">
        <v>53</v>
      </c>
      <c r="I15" s="25" t="s">
        <v>37</v>
      </c>
      <c r="J15" s="25" t="s">
        <v>22</v>
      </c>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row>
    <row r="16" spans="1:10" s="1" customFormat="1" ht="99.75" customHeight="1">
      <c r="A16" s="24">
        <v>6</v>
      </c>
      <c r="B16" s="25" t="s">
        <v>54</v>
      </c>
      <c r="C16" s="26" t="s">
        <v>55</v>
      </c>
      <c r="D16" s="25" t="s">
        <v>51</v>
      </c>
      <c r="E16" s="25" t="s">
        <v>56</v>
      </c>
      <c r="F16" s="24" t="s">
        <v>19</v>
      </c>
      <c r="G16" s="27">
        <v>60800</v>
      </c>
      <c r="H16" s="30" t="s">
        <v>53</v>
      </c>
      <c r="I16" s="25" t="s">
        <v>37</v>
      </c>
      <c r="J16" s="25" t="s">
        <v>22</v>
      </c>
    </row>
    <row r="17" spans="1:10" s="4" customFormat="1" ht="64.5" customHeight="1">
      <c r="A17" s="20"/>
      <c r="B17" s="21" t="s">
        <v>57</v>
      </c>
      <c r="C17" s="22">
        <f>COUNTA(A18:A19)</f>
        <v>2</v>
      </c>
      <c r="D17" s="21"/>
      <c r="E17" s="21"/>
      <c r="F17" s="20"/>
      <c r="G17" s="23">
        <f>SUM(G18:G19)</f>
        <v>650000</v>
      </c>
      <c r="H17" s="21"/>
      <c r="I17" s="25"/>
      <c r="J17" s="25"/>
    </row>
    <row r="18" spans="1:10" s="1" customFormat="1" ht="99.75" customHeight="1">
      <c r="A18" s="24">
        <v>1</v>
      </c>
      <c r="B18" s="28" t="s">
        <v>58</v>
      </c>
      <c r="C18" s="26" t="s">
        <v>59</v>
      </c>
      <c r="D18" s="25" t="s">
        <v>60</v>
      </c>
      <c r="E18" s="25" t="s">
        <v>61</v>
      </c>
      <c r="F18" s="24" t="s">
        <v>19</v>
      </c>
      <c r="G18" s="27">
        <v>500000</v>
      </c>
      <c r="H18" s="25" t="s">
        <v>62</v>
      </c>
      <c r="I18" s="25" t="s">
        <v>63</v>
      </c>
      <c r="J18" s="25" t="s">
        <v>22</v>
      </c>
    </row>
    <row r="19" spans="1:10" s="1" customFormat="1" ht="99.75" customHeight="1">
      <c r="A19" s="24">
        <v>2</v>
      </c>
      <c r="B19" s="28" t="s">
        <v>64</v>
      </c>
      <c r="C19" s="26" t="s">
        <v>65</v>
      </c>
      <c r="D19" s="25" t="s">
        <v>60</v>
      </c>
      <c r="E19" s="25" t="s">
        <v>66</v>
      </c>
      <c r="F19" s="24" t="s">
        <v>67</v>
      </c>
      <c r="G19" s="27">
        <v>150000</v>
      </c>
      <c r="H19" s="25" t="s">
        <v>68</v>
      </c>
      <c r="I19" s="25" t="s">
        <v>63</v>
      </c>
      <c r="J19" s="25" t="s">
        <v>22</v>
      </c>
    </row>
    <row r="20" spans="1:10" s="6" customFormat="1" ht="64.5" customHeight="1">
      <c r="A20" s="20"/>
      <c r="B20" s="31" t="s">
        <v>69</v>
      </c>
      <c r="C20" s="22">
        <f>COUNTA(A21:A23)</f>
        <v>3</v>
      </c>
      <c r="D20" s="21"/>
      <c r="E20" s="21"/>
      <c r="F20" s="20"/>
      <c r="G20" s="23">
        <f>SUM(G21:G23)</f>
        <v>1090000</v>
      </c>
      <c r="H20" s="21"/>
      <c r="I20" s="25"/>
      <c r="J20" s="25"/>
    </row>
    <row r="21" spans="1:10" s="1" customFormat="1" ht="120.75" customHeight="1">
      <c r="A21" s="24">
        <v>1</v>
      </c>
      <c r="B21" s="28" t="s">
        <v>70</v>
      </c>
      <c r="C21" s="26" t="s">
        <v>71</v>
      </c>
      <c r="D21" s="25" t="s">
        <v>72</v>
      </c>
      <c r="E21" s="25" t="s">
        <v>73</v>
      </c>
      <c r="F21" s="24" t="s">
        <v>67</v>
      </c>
      <c r="G21" s="27">
        <v>440000</v>
      </c>
      <c r="H21" s="25" t="s">
        <v>74</v>
      </c>
      <c r="I21" s="25" t="s">
        <v>69</v>
      </c>
      <c r="J21" s="25" t="s">
        <v>22</v>
      </c>
    </row>
    <row r="22" spans="1:10" s="1" customFormat="1" ht="258.75" customHeight="1">
      <c r="A22" s="24">
        <v>2</v>
      </c>
      <c r="B22" s="28" t="s">
        <v>75</v>
      </c>
      <c r="C22" s="26" t="s">
        <v>76</v>
      </c>
      <c r="D22" s="25" t="s">
        <v>77</v>
      </c>
      <c r="E22" s="25" t="s">
        <v>78</v>
      </c>
      <c r="F22" s="24" t="s">
        <v>29</v>
      </c>
      <c r="G22" s="27">
        <v>150000</v>
      </c>
      <c r="H22" s="25" t="s">
        <v>79</v>
      </c>
      <c r="I22" s="25" t="s">
        <v>69</v>
      </c>
      <c r="J22" s="25" t="s">
        <v>22</v>
      </c>
    </row>
    <row r="23" spans="1:10" s="1" customFormat="1" ht="126" customHeight="1">
      <c r="A23" s="24">
        <v>3</v>
      </c>
      <c r="B23" s="28" t="s">
        <v>80</v>
      </c>
      <c r="C23" s="26" t="s">
        <v>81</v>
      </c>
      <c r="D23" s="25" t="s">
        <v>77</v>
      </c>
      <c r="E23" s="25" t="s">
        <v>82</v>
      </c>
      <c r="F23" s="24" t="s">
        <v>19</v>
      </c>
      <c r="G23" s="27">
        <v>500000</v>
      </c>
      <c r="H23" s="25" t="s">
        <v>74</v>
      </c>
      <c r="I23" s="25" t="s">
        <v>69</v>
      </c>
      <c r="J23" s="25" t="s">
        <v>22</v>
      </c>
    </row>
    <row r="24" spans="1:10" s="6" customFormat="1" ht="64.5" customHeight="1">
      <c r="A24" s="20"/>
      <c r="B24" s="31" t="s">
        <v>83</v>
      </c>
      <c r="C24" s="22">
        <f>COUNTA(A25:A26)</f>
        <v>2</v>
      </c>
      <c r="D24" s="21"/>
      <c r="E24" s="21"/>
      <c r="F24" s="20"/>
      <c r="G24" s="23">
        <f>SUM(G25:G26)</f>
        <v>204799</v>
      </c>
      <c r="H24" s="21"/>
      <c r="I24" s="25"/>
      <c r="J24" s="25"/>
    </row>
    <row r="25" spans="1:10" s="1" customFormat="1" ht="99.75" customHeight="1">
      <c r="A25" s="24">
        <v>1</v>
      </c>
      <c r="B25" s="28" t="s">
        <v>84</v>
      </c>
      <c r="C25" s="26" t="s">
        <v>85</v>
      </c>
      <c r="D25" s="25" t="s">
        <v>86</v>
      </c>
      <c r="E25" s="25" t="s">
        <v>87</v>
      </c>
      <c r="F25" s="24" t="s">
        <v>88</v>
      </c>
      <c r="G25" s="27">
        <v>180000</v>
      </c>
      <c r="H25" s="25" t="s">
        <v>89</v>
      </c>
      <c r="I25" s="25" t="s">
        <v>90</v>
      </c>
      <c r="J25" s="25" t="s">
        <v>22</v>
      </c>
    </row>
    <row r="26" spans="1:10" s="1" customFormat="1" ht="99.75" customHeight="1">
      <c r="A26" s="24">
        <v>2</v>
      </c>
      <c r="B26" s="28" t="s">
        <v>91</v>
      </c>
      <c r="C26" s="26" t="s">
        <v>92</v>
      </c>
      <c r="D26" s="25" t="s">
        <v>93</v>
      </c>
      <c r="E26" s="25" t="s">
        <v>94</v>
      </c>
      <c r="F26" s="24" t="s">
        <v>19</v>
      </c>
      <c r="G26" s="27">
        <v>24799</v>
      </c>
      <c r="H26" s="25" t="s">
        <v>95</v>
      </c>
      <c r="I26" s="25" t="s">
        <v>90</v>
      </c>
      <c r="J26" s="25" t="s">
        <v>22</v>
      </c>
    </row>
    <row r="27" spans="1:10" s="7" customFormat="1" ht="64.5" customHeight="1">
      <c r="A27" s="20"/>
      <c r="B27" s="31" t="s">
        <v>96</v>
      </c>
      <c r="C27" s="22">
        <f>COUNT(A28)</f>
        <v>1</v>
      </c>
      <c r="D27" s="21"/>
      <c r="E27" s="21"/>
      <c r="F27" s="20"/>
      <c r="G27" s="23">
        <f>SUM(G28)</f>
        <v>574630</v>
      </c>
      <c r="H27" s="21"/>
      <c r="I27" s="44"/>
      <c r="J27" s="21"/>
    </row>
    <row r="28" spans="1:10" s="6" customFormat="1" ht="99.75" customHeight="1">
      <c r="A28" s="24">
        <v>1</v>
      </c>
      <c r="B28" s="28" t="s">
        <v>97</v>
      </c>
      <c r="C28" s="26" t="s">
        <v>98</v>
      </c>
      <c r="D28" s="25" t="s">
        <v>99</v>
      </c>
      <c r="E28" s="25" t="s">
        <v>100</v>
      </c>
      <c r="F28" s="24" t="s">
        <v>19</v>
      </c>
      <c r="G28" s="27">
        <v>574630</v>
      </c>
      <c r="H28" s="29" t="s">
        <v>96</v>
      </c>
      <c r="I28" s="25" t="s">
        <v>96</v>
      </c>
      <c r="J28" s="25" t="s">
        <v>22</v>
      </c>
    </row>
    <row r="29" spans="1:10" s="8" customFormat="1" ht="64.5" customHeight="1">
      <c r="A29" s="32"/>
      <c r="B29" s="33" t="s">
        <v>101</v>
      </c>
      <c r="C29" s="34">
        <f>COUNT(A30)</f>
        <v>1</v>
      </c>
      <c r="D29" s="35"/>
      <c r="E29" s="35"/>
      <c r="F29" s="32"/>
      <c r="G29" s="36">
        <v>832514</v>
      </c>
      <c r="H29" s="35"/>
      <c r="I29" s="45"/>
      <c r="J29" s="35"/>
    </row>
    <row r="30" spans="1:10" s="9" customFormat="1" ht="99.75" customHeight="1">
      <c r="A30" s="37">
        <v>1</v>
      </c>
      <c r="B30" s="38" t="s">
        <v>102</v>
      </c>
      <c r="C30" s="39" t="s">
        <v>103</v>
      </c>
      <c r="D30" s="40" t="s">
        <v>104</v>
      </c>
      <c r="E30" s="40" t="s">
        <v>105</v>
      </c>
      <c r="F30" s="37" t="s">
        <v>88</v>
      </c>
      <c r="G30" s="41">
        <v>832514</v>
      </c>
      <c r="H30" s="42" t="s">
        <v>106</v>
      </c>
      <c r="I30" s="40" t="s">
        <v>101</v>
      </c>
      <c r="J30" s="40" t="s">
        <v>22</v>
      </c>
    </row>
    <row r="31" spans="1:10" s="6" customFormat="1" ht="64.5" customHeight="1">
      <c r="A31" s="20"/>
      <c r="B31" s="31" t="s">
        <v>107</v>
      </c>
      <c r="C31" s="22">
        <f>COUNTA(A32:A79)</f>
        <v>48</v>
      </c>
      <c r="D31" s="21"/>
      <c r="E31" s="21"/>
      <c r="F31" s="20"/>
      <c r="G31" s="23">
        <f>SUM(G32:G79)</f>
        <v>17454796.03</v>
      </c>
      <c r="H31" s="21"/>
      <c r="I31" s="25"/>
      <c r="J31" s="25"/>
    </row>
    <row r="32" spans="1:10" s="1" customFormat="1" ht="99.75" customHeight="1">
      <c r="A32" s="24">
        <v>1</v>
      </c>
      <c r="B32" s="28" t="s">
        <v>108</v>
      </c>
      <c r="C32" s="26" t="s">
        <v>109</v>
      </c>
      <c r="D32" s="25" t="s">
        <v>110</v>
      </c>
      <c r="E32" s="25" t="s">
        <v>111</v>
      </c>
      <c r="F32" s="24" t="s">
        <v>19</v>
      </c>
      <c r="G32" s="27">
        <v>26893.13</v>
      </c>
      <c r="H32" s="25" t="s">
        <v>112</v>
      </c>
      <c r="I32" s="25" t="s">
        <v>107</v>
      </c>
      <c r="J32" s="25" t="s">
        <v>22</v>
      </c>
    </row>
    <row r="33" spans="1:10" s="1" customFormat="1" ht="99.75" customHeight="1">
      <c r="A33" s="24">
        <v>2</v>
      </c>
      <c r="B33" s="28" t="s">
        <v>113</v>
      </c>
      <c r="C33" s="26" t="s">
        <v>114</v>
      </c>
      <c r="D33" s="25" t="s">
        <v>115</v>
      </c>
      <c r="E33" s="25" t="s">
        <v>116</v>
      </c>
      <c r="F33" s="24" t="s">
        <v>29</v>
      </c>
      <c r="G33" s="27">
        <v>150000</v>
      </c>
      <c r="H33" s="25" t="s">
        <v>117</v>
      </c>
      <c r="I33" s="25" t="s">
        <v>107</v>
      </c>
      <c r="J33" s="25" t="s">
        <v>22</v>
      </c>
    </row>
    <row r="34" spans="1:10" s="1" customFormat="1" ht="99.75" customHeight="1">
      <c r="A34" s="24">
        <v>3</v>
      </c>
      <c r="B34" s="28" t="s">
        <v>118</v>
      </c>
      <c r="C34" s="26" t="s">
        <v>119</v>
      </c>
      <c r="D34" s="25" t="s">
        <v>17</v>
      </c>
      <c r="E34" s="25" t="s">
        <v>120</v>
      </c>
      <c r="F34" s="24" t="s">
        <v>121</v>
      </c>
      <c r="G34" s="27">
        <v>500000</v>
      </c>
      <c r="H34" s="25" t="s">
        <v>122</v>
      </c>
      <c r="I34" s="25" t="s">
        <v>107</v>
      </c>
      <c r="J34" s="25" t="s">
        <v>22</v>
      </c>
    </row>
    <row r="35" spans="1:10" s="1" customFormat="1" ht="99.75" customHeight="1">
      <c r="A35" s="24">
        <v>4</v>
      </c>
      <c r="B35" s="28" t="s">
        <v>123</v>
      </c>
      <c r="C35" s="26" t="s">
        <v>124</v>
      </c>
      <c r="D35" s="25" t="s">
        <v>34</v>
      </c>
      <c r="E35" s="25" t="s">
        <v>125</v>
      </c>
      <c r="F35" s="24" t="s">
        <v>67</v>
      </c>
      <c r="G35" s="27">
        <v>19000</v>
      </c>
      <c r="H35" s="25" t="s">
        <v>126</v>
      </c>
      <c r="I35" s="25" t="s">
        <v>107</v>
      </c>
      <c r="J35" s="25" t="s">
        <v>22</v>
      </c>
    </row>
    <row r="36" spans="1:10" s="1" customFormat="1" ht="99.75" customHeight="1">
      <c r="A36" s="24">
        <v>5</v>
      </c>
      <c r="B36" s="28" t="s">
        <v>127</v>
      </c>
      <c r="C36" s="26" t="s">
        <v>128</v>
      </c>
      <c r="D36" s="25" t="s">
        <v>34</v>
      </c>
      <c r="E36" s="25" t="s">
        <v>129</v>
      </c>
      <c r="F36" s="24" t="s">
        <v>88</v>
      </c>
      <c r="G36" s="27">
        <v>1206250</v>
      </c>
      <c r="H36" s="25" t="s">
        <v>130</v>
      </c>
      <c r="I36" s="25" t="s">
        <v>107</v>
      </c>
      <c r="J36" s="25" t="s">
        <v>22</v>
      </c>
    </row>
    <row r="37" spans="1:10" s="1" customFormat="1" ht="99.75" customHeight="1">
      <c r="A37" s="24">
        <v>6</v>
      </c>
      <c r="B37" s="28" t="s">
        <v>131</v>
      </c>
      <c r="C37" s="26" t="s">
        <v>132</v>
      </c>
      <c r="D37" s="25" t="s">
        <v>133</v>
      </c>
      <c r="E37" s="25" t="s">
        <v>134</v>
      </c>
      <c r="F37" s="24" t="s">
        <v>19</v>
      </c>
      <c r="G37" s="27">
        <v>58000</v>
      </c>
      <c r="H37" s="25" t="s">
        <v>135</v>
      </c>
      <c r="I37" s="25" t="s">
        <v>107</v>
      </c>
      <c r="J37" s="25" t="s">
        <v>22</v>
      </c>
    </row>
    <row r="38" spans="1:10" s="1" customFormat="1" ht="118.5" customHeight="1">
      <c r="A38" s="24">
        <v>7</v>
      </c>
      <c r="B38" s="28" t="s">
        <v>136</v>
      </c>
      <c r="C38" s="26" t="s">
        <v>137</v>
      </c>
      <c r="D38" s="25" t="s">
        <v>138</v>
      </c>
      <c r="E38" s="25" t="s">
        <v>139</v>
      </c>
      <c r="F38" s="24" t="s">
        <v>19</v>
      </c>
      <c r="G38" s="27">
        <v>31700</v>
      </c>
      <c r="H38" s="25" t="s">
        <v>140</v>
      </c>
      <c r="I38" s="25" t="s">
        <v>107</v>
      </c>
      <c r="J38" s="25" t="s">
        <v>22</v>
      </c>
    </row>
    <row r="39" spans="1:10" s="1" customFormat="1" ht="118.5" customHeight="1">
      <c r="A39" s="24">
        <v>8</v>
      </c>
      <c r="B39" s="28" t="s">
        <v>141</v>
      </c>
      <c r="C39" s="26" t="s">
        <v>142</v>
      </c>
      <c r="D39" s="25" t="s">
        <v>143</v>
      </c>
      <c r="E39" s="25" t="s">
        <v>144</v>
      </c>
      <c r="F39" s="24" t="s">
        <v>67</v>
      </c>
      <c r="G39" s="27">
        <v>17000</v>
      </c>
      <c r="H39" s="25" t="s">
        <v>145</v>
      </c>
      <c r="I39" s="25" t="s">
        <v>107</v>
      </c>
      <c r="J39" s="25" t="s">
        <v>22</v>
      </c>
    </row>
    <row r="40" spans="1:10" s="1" customFormat="1" ht="99.75" customHeight="1">
      <c r="A40" s="24">
        <v>9</v>
      </c>
      <c r="B40" s="28" t="s">
        <v>146</v>
      </c>
      <c r="C40" s="26" t="s">
        <v>147</v>
      </c>
      <c r="D40" s="25" t="s">
        <v>93</v>
      </c>
      <c r="E40" s="25" t="s">
        <v>148</v>
      </c>
      <c r="F40" s="24" t="s">
        <v>67</v>
      </c>
      <c r="G40" s="27">
        <v>59300</v>
      </c>
      <c r="H40" s="25" t="s">
        <v>149</v>
      </c>
      <c r="I40" s="25" t="s">
        <v>107</v>
      </c>
      <c r="J40" s="25" t="s">
        <v>22</v>
      </c>
    </row>
    <row r="41" spans="1:10" s="1" customFormat="1" ht="99.75" customHeight="1">
      <c r="A41" s="24">
        <v>10</v>
      </c>
      <c r="B41" s="28" t="s">
        <v>150</v>
      </c>
      <c r="C41" s="26" t="s">
        <v>151</v>
      </c>
      <c r="D41" s="25" t="s">
        <v>93</v>
      </c>
      <c r="E41" s="25" t="s">
        <v>152</v>
      </c>
      <c r="F41" s="24" t="s">
        <v>88</v>
      </c>
      <c r="G41" s="27">
        <v>100000</v>
      </c>
      <c r="H41" s="25" t="s">
        <v>153</v>
      </c>
      <c r="I41" s="25" t="s">
        <v>107</v>
      </c>
      <c r="J41" s="25" t="s">
        <v>22</v>
      </c>
    </row>
    <row r="42" spans="1:10" s="1" customFormat="1" ht="99.75" customHeight="1">
      <c r="A42" s="24">
        <v>11</v>
      </c>
      <c r="B42" s="28" t="s">
        <v>154</v>
      </c>
      <c r="C42" s="26" t="s">
        <v>155</v>
      </c>
      <c r="D42" s="25" t="s">
        <v>93</v>
      </c>
      <c r="E42" s="25" t="s">
        <v>156</v>
      </c>
      <c r="F42" s="24" t="s">
        <v>29</v>
      </c>
      <c r="G42" s="27">
        <v>55000</v>
      </c>
      <c r="H42" s="25" t="s">
        <v>157</v>
      </c>
      <c r="I42" s="25" t="s">
        <v>107</v>
      </c>
      <c r="J42" s="25" t="s">
        <v>22</v>
      </c>
    </row>
    <row r="43" spans="1:10" s="1" customFormat="1" ht="99.75" customHeight="1">
      <c r="A43" s="24">
        <v>12</v>
      </c>
      <c r="B43" s="28" t="s">
        <v>158</v>
      </c>
      <c r="C43" s="26" t="s">
        <v>159</v>
      </c>
      <c r="D43" s="25" t="s">
        <v>93</v>
      </c>
      <c r="E43" s="25" t="s">
        <v>160</v>
      </c>
      <c r="F43" s="24" t="s">
        <v>161</v>
      </c>
      <c r="G43" s="27">
        <v>90000</v>
      </c>
      <c r="H43" s="25" t="s">
        <v>162</v>
      </c>
      <c r="I43" s="25" t="s">
        <v>107</v>
      </c>
      <c r="J43" s="25" t="s">
        <v>22</v>
      </c>
    </row>
    <row r="44" spans="1:10" s="1" customFormat="1" ht="99.75" customHeight="1">
      <c r="A44" s="24">
        <v>13</v>
      </c>
      <c r="B44" s="28" t="s">
        <v>163</v>
      </c>
      <c r="C44" s="26" t="s">
        <v>164</v>
      </c>
      <c r="D44" s="25" t="s">
        <v>93</v>
      </c>
      <c r="E44" s="25" t="s">
        <v>165</v>
      </c>
      <c r="F44" s="24" t="s">
        <v>29</v>
      </c>
      <c r="G44" s="27">
        <v>150000</v>
      </c>
      <c r="H44" s="25" t="s">
        <v>166</v>
      </c>
      <c r="I44" s="25" t="s">
        <v>107</v>
      </c>
      <c r="J44" s="25" t="s">
        <v>22</v>
      </c>
    </row>
    <row r="45" spans="1:10" s="1" customFormat="1" ht="99.75" customHeight="1">
      <c r="A45" s="24">
        <v>14</v>
      </c>
      <c r="B45" s="28" t="s">
        <v>167</v>
      </c>
      <c r="C45" s="26" t="s">
        <v>168</v>
      </c>
      <c r="D45" s="25" t="s">
        <v>93</v>
      </c>
      <c r="E45" s="25" t="s">
        <v>169</v>
      </c>
      <c r="F45" s="24" t="s">
        <v>29</v>
      </c>
      <c r="G45" s="27">
        <v>100700</v>
      </c>
      <c r="H45" s="25" t="s">
        <v>170</v>
      </c>
      <c r="I45" s="25" t="s">
        <v>107</v>
      </c>
      <c r="J45" s="25" t="s">
        <v>22</v>
      </c>
    </row>
    <row r="46" spans="1:10" s="1" customFormat="1" ht="99.75" customHeight="1">
      <c r="A46" s="24">
        <v>15</v>
      </c>
      <c r="B46" s="28" t="s">
        <v>171</v>
      </c>
      <c r="C46" s="26" t="s">
        <v>172</v>
      </c>
      <c r="D46" s="25" t="s">
        <v>93</v>
      </c>
      <c r="E46" s="25" t="s">
        <v>173</v>
      </c>
      <c r="F46" s="24" t="s">
        <v>29</v>
      </c>
      <c r="G46" s="27">
        <v>228900</v>
      </c>
      <c r="H46" s="25" t="s">
        <v>174</v>
      </c>
      <c r="I46" s="25" t="s">
        <v>107</v>
      </c>
      <c r="J46" s="25" t="s">
        <v>22</v>
      </c>
    </row>
    <row r="47" spans="1:10" s="1" customFormat="1" ht="99.75" customHeight="1">
      <c r="A47" s="24">
        <v>16</v>
      </c>
      <c r="B47" s="28" t="s">
        <v>175</v>
      </c>
      <c r="C47" s="26" t="s">
        <v>176</v>
      </c>
      <c r="D47" s="25" t="s">
        <v>93</v>
      </c>
      <c r="E47" s="25" t="s">
        <v>177</v>
      </c>
      <c r="F47" s="24" t="s">
        <v>29</v>
      </c>
      <c r="G47" s="27">
        <v>3500000</v>
      </c>
      <c r="H47" s="25" t="s">
        <v>178</v>
      </c>
      <c r="I47" s="25" t="s">
        <v>107</v>
      </c>
      <c r="J47" s="25" t="s">
        <v>22</v>
      </c>
    </row>
    <row r="48" spans="1:10" s="1" customFormat="1" ht="99.75" customHeight="1">
      <c r="A48" s="24">
        <v>17</v>
      </c>
      <c r="B48" s="28" t="s">
        <v>179</v>
      </c>
      <c r="C48" s="26" t="s">
        <v>180</v>
      </c>
      <c r="D48" s="25" t="s">
        <v>93</v>
      </c>
      <c r="E48" s="25" t="s">
        <v>181</v>
      </c>
      <c r="F48" s="24" t="s">
        <v>29</v>
      </c>
      <c r="G48" s="27">
        <v>42960.12</v>
      </c>
      <c r="H48" s="25" t="s">
        <v>182</v>
      </c>
      <c r="I48" s="25" t="s">
        <v>107</v>
      </c>
      <c r="J48" s="25" t="s">
        <v>22</v>
      </c>
    </row>
    <row r="49" spans="1:10" s="1" customFormat="1" ht="99.75" customHeight="1">
      <c r="A49" s="24">
        <v>18</v>
      </c>
      <c r="B49" s="28" t="s">
        <v>183</v>
      </c>
      <c r="C49" s="26" t="s">
        <v>184</v>
      </c>
      <c r="D49" s="25" t="s">
        <v>93</v>
      </c>
      <c r="E49" s="25" t="s">
        <v>185</v>
      </c>
      <c r="F49" s="24" t="s">
        <v>29</v>
      </c>
      <c r="G49" s="27">
        <v>323236</v>
      </c>
      <c r="H49" s="25" t="s">
        <v>186</v>
      </c>
      <c r="I49" s="25" t="s">
        <v>107</v>
      </c>
      <c r="J49" s="25" t="s">
        <v>22</v>
      </c>
    </row>
    <row r="50" spans="1:10" s="1" customFormat="1" ht="99.75" customHeight="1">
      <c r="A50" s="24">
        <v>19</v>
      </c>
      <c r="B50" s="28" t="s">
        <v>187</v>
      </c>
      <c r="C50" s="26" t="s">
        <v>188</v>
      </c>
      <c r="D50" s="25" t="s">
        <v>93</v>
      </c>
      <c r="E50" s="25" t="s">
        <v>189</v>
      </c>
      <c r="F50" s="24" t="s">
        <v>88</v>
      </c>
      <c r="G50" s="27">
        <v>400000</v>
      </c>
      <c r="H50" s="25" t="s">
        <v>190</v>
      </c>
      <c r="I50" s="25" t="s">
        <v>107</v>
      </c>
      <c r="J50" s="25" t="s">
        <v>22</v>
      </c>
    </row>
    <row r="51" spans="1:10" s="1" customFormat="1" ht="115.5" customHeight="1">
      <c r="A51" s="24">
        <v>20</v>
      </c>
      <c r="B51" s="28" t="s">
        <v>191</v>
      </c>
      <c r="C51" s="26" t="s">
        <v>192</v>
      </c>
      <c r="D51" s="25" t="s">
        <v>93</v>
      </c>
      <c r="E51" s="25" t="s">
        <v>193</v>
      </c>
      <c r="F51" s="24" t="s">
        <v>88</v>
      </c>
      <c r="G51" s="27">
        <v>80000</v>
      </c>
      <c r="H51" s="25" t="s">
        <v>194</v>
      </c>
      <c r="I51" s="25" t="s">
        <v>107</v>
      </c>
      <c r="J51" s="25" t="s">
        <v>22</v>
      </c>
    </row>
    <row r="52" spans="1:10" s="1" customFormat="1" ht="99.75" customHeight="1">
      <c r="A52" s="24">
        <v>21</v>
      </c>
      <c r="B52" s="28" t="s">
        <v>195</v>
      </c>
      <c r="C52" s="26" t="s">
        <v>196</v>
      </c>
      <c r="D52" s="25" t="s">
        <v>93</v>
      </c>
      <c r="E52" s="25" t="s">
        <v>197</v>
      </c>
      <c r="F52" s="24" t="s">
        <v>161</v>
      </c>
      <c r="G52" s="27">
        <v>120000</v>
      </c>
      <c r="H52" s="25" t="s">
        <v>198</v>
      </c>
      <c r="I52" s="25" t="s">
        <v>107</v>
      </c>
      <c r="J52" s="25" t="s">
        <v>22</v>
      </c>
    </row>
    <row r="53" spans="1:10" s="1" customFormat="1" ht="99.75" customHeight="1">
      <c r="A53" s="24">
        <v>22</v>
      </c>
      <c r="B53" s="28" t="s">
        <v>199</v>
      </c>
      <c r="C53" s="26" t="s">
        <v>200</v>
      </c>
      <c r="D53" s="25" t="s">
        <v>93</v>
      </c>
      <c r="E53" s="25" t="s">
        <v>201</v>
      </c>
      <c r="F53" s="24" t="s">
        <v>29</v>
      </c>
      <c r="G53" s="27">
        <v>34900</v>
      </c>
      <c r="H53" s="25" t="s">
        <v>202</v>
      </c>
      <c r="I53" s="25" t="s">
        <v>107</v>
      </c>
      <c r="J53" s="25" t="s">
        <v>22</v>
      </c>
    </row>
    <row r="54" spans="1:10" s="1" customFormat="1" ht="99.75" customHeight="1">
      <c r="A54" s="24">
        <v>23</v>
      </c>
      <c r="B54" s="28" t="s">
        <v>203</v>
      </c>
      <c r="C54" s="26" t="s">
        <v>204</v>
      </c>
      <c r="D54" s="25" t="s">
        <v>93</v>
      </c>
      <c r="E54" s="25" t="s">
        <v>205</v>
      </c>
      <c r="F54" s="24" t="s">
        <v>29</v>
      </c>
      <c r="G54" s="27">
        <v>2000000</v>
      </c>
      <c r="H54" s="25" t="s">
        <v>206</v>
      </c>
      <c r="I54" s="25" t="s">
        <v>107</v>
      </c>
      <c r="J54" s="25" t="s">
        <v>22</v>
      </c>
    </row>
    <row r="55" spans="1:10" s="1" customFormat="1" ht="99.75" customHeight="1">
      <c r="A55" s="24">
        <v>24</v>
      </c>
      <c r="B55" s="28" t="s">
        <v>207</v>
      </c>
      <c r="C55" s="26" t="s">
        <v>208</v>
      </c>
      <c r="D55" s="25" t="s">
        <v>209</v>
      </c>
      <c r="E55" s="25" t="s">
        <v>210</v>
      </c>
      <c r="F55" s="24" t="s">
        <v>29</v>
      </c>
      <c r="G55" s="27">
        <v>720000</v>
      </c>
      <c r="H55" s="25" t="s">
        <v>211</v>
      </c>
      <c r="I55" s="25" t="s">
        <v>107</v>
      </c>
      <c r="J55" s="25" t="s">
        <v>22</v>
      </c>
    </row>
    <row r="56" spans="1:10" s="1" customFormat="1" ht="99.75" customHeight="1">
      <c r="A56" s="24">
        <v>25</v>
      </c>
      <c r="B56" s="28" t="s">
        <v>212</v>
      </c>
      <c r="C56" s="26" t="s">
        <v>213</v>
      </c>
      <c r="D56" s="25" t="s">
        <v>209</v>
      </c>
      <c r="E56" s="25" t="s">
        <v>214</v>
      </c>
      <c r="F56" s="24" t="s">
        <v>67</v>
      </c>
      <c r="G56" s="27">
        <v>15000</v>
      </c>
      <c r="H56" s="25" t="s">
        <v>215</v>
      </c>
      <c r="I56" s="25" t="s">
        <v>107</v>
      </c>
      <c r="J56" s="25" t="s">
        <v>22</v>
      </c>
    </row>
    <row r="57" spans="1:10" s="1" customFormat="1" ht="99.75" customHeight="1">
      <c r="A57" s="24">
        <v>26</v>
      </c>
      <c r="B57" s="28" t="s">
        <v>216</v>
      </c>
      <c r="C57" s="26" t="s">
        <v>217</v>
      </c>
      <c r="D57" s="25" t="s">
        <v>218</v>
      </c>
      <c r="E57" s="25" t="s">
        <v>219</v>
      </c>
      <c r="F57" s="24" t="s">
        <v>67</v>
      </c>
      <c r="G57" s="27">
        <v>12000</v>
      </c>
      <c r="H57" s="25" t="s">
        <v>220</v>
      </c>
      <c r="I57" s="25" t="s">
        <v>107</v>
      </c>
      <c r="J57" s="25" t="s">
        <v>22</v>
      </c>
    </row>
    <row r="58" spans="1:10" s="1" customFormat="1" ht="99.75" customHeight="1">
      <c r="A58" s="24">
        <v>27</v>
      </c>
      <c r="B58" s="28" t="s">
        <v>221</v>
      </c>
      <c r="C58" s="26" t="s">
        <v>222</v>
      </c>
      <c r="D58" s="25" t="s">
        <v>218</v>
      </c>
      <c r="E58" s="25" t="s">
        <v>223</v>
      </c>
      <c r="F58" s="24" t="s">
        <v>19</v>
      </c>
      <c r="G58" s="27">
        <v>214616.78</v>
      </c>
      <c r="H58" s="25" t="s">
        <v>224</v>
      </c>
      <c r="I58" s="25" t="s">
        <v>107</v>
      </c>
      <c r="J58" s="25" t="s">
        <v>22</v>
      </c>
    </row>
    <row r="59" spans="1:10" s="1" customFormat="1" ht="99.75" customHeight="1">
      <c r="A59" s="24">
        <v>28</v>
      </c>
      <c r="B59" s="28" t="s">
        <v>225</v>
      </c>
      <c r="C59" s="26" t="s">
        <v>226</v>
      </c>
      <c r="D59" s="25" t="s">
        <v>218</v>
      </c>
      <c r="E59" s="25" t="s">
        <v>227</v>
      </c>
      <c r="F59" s="24" t="s">
        <v>19</v>
      </c>
      <c r="G59" s="27">
        <v>17500</v>
      </c>
      <c r="H59" s="25" t="s">
        <v>228</v>
      </c>
      <c r="I59" s="25" t="s">
        <v>107</v>
      </c>
      <c r="J59" s="25" t="s">
        <v>22</v>
      </c>
    </row>
    <row r="60" spans="1:10" s="1" customFormat="1" ht="99.75" customHeight="1">
      <c r="A60" s="24">
        <v>29</v>
      </c>
      <c r="B60" s="28" t="s">
        <v>229</v>
      </c>
      <c r="C60" s="26" t="s">
        <v>230</v>
      </c>
      <c r="D60" s="25" t="s">
        <v>218</v>
      </c>
      <c r="E60" s="25" t="s">
        <v>231</v>
      </c>
      <c r="F60" s="24" t="s">
        <v>19</v>
      </c>
      <c r="G60" s="27">
        <v>11200</v>
      </c>
      <c r="H60" s="25" t="s">
        <v>228</v>
      </c>
      <c r="I60" s="25" t="s">
        <v>107</v>
      </c>
      <c r="J60" s="25" t="s">
        <v>22</v>
      </c>
    </row>
    <row r="61" spans="1:10" s="1" customFormat="1" ht="99.75" customHeight="1">
      <c r="A61" s="24">
        <v>30</v>
      </c>
      <c r="B61" s="28" t="s">
        <v>232</v>
      </c>
      <c r="C61" s="26" t="s">
        <v>233</v>
      </c>
      <c r="D61" s="25" t="s">
        <v>218</v>
      </c>
      <c r="E61" s="25" t="s">
        <v>234</v>
      </c>
      <c r="F61" s="24" t="s">
        <v>67</v>
      </c>
      <c r="G61" s="27">
        <v>27300</v>
      </c>
      <c r="H61" s="25" t="s">
        <v>228</v>
      </c>
      <c r="I61" s="25" t="s">
        <v>107</v>
      </c>
      <c r="J61" s="25" t="s">
        <v>22</v>
      </c>
    </row>
    <row r="62" spans="1:10" s="1" customFormat="1" ht="99.75" customHeight="1">
      <c r="A62" s="24">
        <v>31</v>
      </c>
      <c r="B62" s="28" t="s">
        <v>235</v>
      </c>
      <c r="C62" s="26" t="s">
        <v>236</v>
      </c>
      <c r="D62" s="25" t="s">
        <v>218</v>
      </c>
      <c r="E62" s="25" t="s">
        <v>237</v>
      </c>
      <c r="F62" s="24" t="s">
        <v>67</v>
      </c>
      <c r="G62" s="27">
        <v>22984</v>
      </c>
      <c r="H62" s="25" t="s">
        <v>238</v>
      </c>
      <c r="I62" s="25" t="s">
        <v>107</v>
      </c>
      <c r="J62" s="25" t="s">
        <v>22</v>
      </c>
    </row>
    <row r="63" spans="1:10" s="1" customFormat="1" ht="111.75" customHeight="1">
      <c r="A63" s="24">
        <v>32</v>
      </c>
      <c r="B63" s="28" t="s">
        <v>239</v>
      </c>
      <c r="C63" s="26" t="s">
        <v>240</v>
      </c>
      <c r="D63" s="25" t="s">
        <v>218</v>
      </c>
      <c r="E63" s="25" t="s">
        <v>241</v>
      </c>
      <c r="F63" s="24" t="s">
        <v>19</v>
      </c>
      <c r="G63" s="27">
        <v>12900</v>
      </c>
      <c r="H63" s="25" t="s">
        <v>228</v>
      </c>
      <c r="I63" s="25" t="s">
        <v>107</v>
      </c>
      <c r="J63" s="25" t="s">
        <v>22</v>
      </c>
    </row>
    <row r="64" spans="1:10" s="1" customFormat="1" ht="99.75" customHeight="1">
      <c r="A64" s="24">
        <v>33</v>
      </c>
      <c r="B64" s="28" t="s">
        <v>242</v>
      </c>
      <c r="C64" s="26" t="s">
        <v>243</v>
      </c>
      <c r="D64" s="25" t="s">
        <v>86</v>
      </c>
      <c r="E64" s="25" t="s">
        <v>244</v>
      </c>
      <c r="F64" s="24" t="s">
        <v>19</v>
      </c>
      <c r="G64" s="27">
        <v>100000</v>
      </c>
      <c r="H64" s="25" t="s">
        <v>245</v>
      </c>
      <c r="I64" s="25" t="s">
        <v>107</v>
      </c>
      <c r="J64" s="25" t="s">
        <v>22</v>
      </c>
    </row>
    <row r="65" spans="1:10" s="1" customFormat="1" ht="99.75" customHeight="1">
      <c r="A65" s="24">
        <v>34</v>
      </c>
      <c r="B65" s="28" t="s">
        <v>246</v>
      </c>
      <c r="C65" s="26" t="s">
        <v>247</v>
      </c>
      <c r="D65" s="25" t="s">
        <v>86</v>
      </c>
      <c r="E65" s="25" t="s">
        <v>248</v>
      </c>
      <c r="F65" s="24" t="s">
        <v>19</v>
      </c>
      <c r="G65" s="27">
        <v>120000</v>
      </c>
      <c r="H65" s="25" t="s">
        <v>249</v>
      </c>
      <c r="I65" s="25" t="s">
        <v>107</v>
      </c>
      <c r="J65" s="25" t="s">
        <v>22</v>
      </c>
    </row>
    <row r="66" spans="1:10" s="1" customFormat="1" ht="112.5" customHeight="1">
      <c r="A66" s="24">
        <v>35</v>
      </c>
      <c r="B66" s="28" t="s">
        <v>250</v>
      </c>
      <c r="C66" s="26" t="s">
        <v>251</v>
      </c>
      <c r="D66" s="25" t="s">
        <v>86</v>
      </c>
      <c r="E66" s="25" t="s">
        <v>252</v>
      </c>
      <c r="F66" s="24" t="s">
        <v>19</v>
      </c>
      <c r="G66" s="27">
        <v>105000</v>
      </c>
      <c r="H66" s="25" t="s">
        <v>253</v>
      </c>
      <c r="I66" s="25" t="s">
        <v>107</v>
      </c>
      <c r="J66" s="25" t="s">
        <v>22</v>
      </c>
    </row>
    <row r="67" spans="1:10" s="1" customFormat="1" ht="99.75" customHeight="1">
      <c r="A67" s="24">
        <v>36</v>
      </c>
      <c r="B67" s="28" t="s">
        <v>254</v>
      </c>
      <c r="C67" s="26" t="s">
        <v>255</v>
      </c>
      <c r="D67" s="25" t="s">
        <v>86</v>
      </c>
      <c r="E67" s="25" t="s">
        <v>256</v>
      </c>
      <c r="F67" s="24" t="s">
        <v>29</v>
      </c>
      <c r="G67" s="27">
        <v>180000</v>
      </c>
      <c r="H67" s="25" t="s">
        <v>257</v>
      </c>
      <c r="I67" s="25" t="s">
        <v>107</v>
      </c>
      <c r="J67" s="25" t="s">
        <v>22</v>
      </c>
    </row>
    <row r="68" spans="1:10" s="1" customFormat="1" ht="99.75" customHeight="1">
      <c r="A68" s="24">
        <v>37</v>
      </c>
      <c r="B68" s="28" t="s">
        <v>258</v>
      </c>
      <c r="C68" s="26" t="s">
        <v>259</v>
      </c>
      <c r="D68" s="25" t="s">
        <v>86</v>
      </c>
      <c r="E68" s="25" t="s">
        <v>260</v>
      </c>
      <c r="F68" s="24" t="s">
        <v>19</v>
      </c>
      <c r="G68" s="27">
        <v>115000</v>
      </c>
      <c r="H68" s="25" t="s">
        <v>261</v>
      </c>
      <c r="I68" s="25" t="s">
        <v>107</v>
      </c>
      <c r="J68" s="25" t="s">
        <v>22</v>
      </c>
    </row>
    <row r="69" spans="1:10" s="1" customFormat="1" ht="99.75" customHeight="1">
      <c r="A69" s="24">
        <v>38</v>
      </c>
      <c r="B69" s="28" t="s">
        <v>262</v>
      </c>
      <c r="C69" s="26" t="s">
        <v>263</v>
      </c>
      <c r="D69" s="25" t="s">
        <v>86</v>
      </c>
      <c r="E69" s="46" t="s">
        <v>264</v>
      </c>
      <c r="F69" s="24" t="s">
        <v>29</v>
      </c>
      <c r="G69" s="27">
        <v>1500000</v>
      </c>
      <c r="H69" s="25" t="s">
        <v>265</v>
      </c>
      <c r="I69" s="25" t="s">
        <v>107</v>
      </c>
      <c r="J69" s="25" t="s">
        <v>22</v>
      </c>
    </row>
    <row r="70" spans="1:10" s="1" customFormat="1" ht="99.75" customHeight="1">
      <c r="A70" s="24">
        <v>39</v>
      </c>
      <c r="B70" s="28" t="s">
        <v>266</v>
      </c>
      <c r="C70" s="26" t="s">
        <v>267</v>
      </c>
      <c r="D70" s="25" t="s">
        <v>86</v>
      </c>
      <c r="E70" s="46" t="s">
        <v>268</v>
      </c>
      <c r="F70" s="24" t="s">
        <v>29</v>
      </c>
      <c r="G70" s="27">
        <v>1300000</v>
      </c>
      <c r="H70" s="25" t="s">
        <v>269</v>
      </c>
      <c r="I70" s="25" t="s">
        <v>107</v>
      </c>
      <c r="J70" s="25" t="s">
        <v>22</v>
      </c>
    </row>
    <row r="71" spans="1:10" s="1" customFormat="1" ht="99.75" customHeight="1">
      <c r="A71" s="24">
        <v>40</v>
      </c>
      <c r="B71" s="28" t="s">
        <v>270</v>
      </c>
      <c r="C71" s="26" t="s">
        <v>271</v>
      </c>
      <c r="D71" s="25" t="s">
        <v>272</v>
      </c>
      <c r="E71" s="25" t="s">
        <v>273</v>
      </c>
      <c r="F71" s="24" t="s">
        <v>19</v>
      </c>
      <c r="G71" s="27">
        <v>95000</v>
      </c>
      <c r="H71" s="25" t="s">
        <v>274</v>
      </c>
      <c r="I71" s="25" t="s">
        <v>107</v>
      </c>
      <c r="J71" s="25" t="s">
        <v>22</v>
      </c>
    </row>
    <row r="72" spans="1:10" s="1" customFormat="1" ht="99.75" customHeight="1">
      <c r="A72" s="24">
        <v>41</v>
      </c>
      <c r="B72" s="28" t="s">
        <v>275</v>
      </c>
      <c r="C72" s="26" t="s">
        <v>276</v>
      </c>
      <c r="D72" s="25" t="s">
        <v>272</v>
      </c>
      <c r="E72" s="25" t="s">
        <v>277</v>
      </c>
      <c r="F72" s="24" t="s">
        <v>19</v>
      </c>
      <c r="G72" s="27">
        <v>52000</v>
      </c>
      <c r="H72" s="25" t="s">
        <v>278</v>
      </c>
      <c r="I72" s="25" t="s">
        <v>107</v>
      </c>
      <c r="J72" s="25" t="s">
        <v>22</v>
      </c>
    </row>
    <row r="73" spans="1:10" s="1" customFormat="1" ht="99.75" customHeight="1">
      <c r="A73" s="24">
        <v>42</v>
      </c>
      <c r="B73" s="28" t="s">
        <v>279</v>
      </c>
      <c r="C73" s="26" t="s">
        <v>280</v>
      </c>
      <c r="D73" s="25" t="s">
        <v>281</v>
      </c>
      <c r="E73" s="25" t="s">
        <v>282</v>
      </c>
      <c r="F73" s="24" t="s">
        <v>19</v>
      </c>
      <c r="G73" s="27">
        <v>63645</v>
      </c>
      <c r="H73" s="25" t="s">
        <v>283</v>
      </c>
      <c r="I73" s="25" t="s">
        <v>107</v>
      </c>
      <c r="J73" s="25" t="s">
        <v>22</v>
      </c>
    </row>
    <row r="74" spans="1:10" s="1" customFormat="1" ht="99.75" customHeight="1">
      <c r="A74" s="24">
        <v>43</v>
      </c>
      <c r="B74" s="28" t="s">
        <v>284</v>
      </c>
      <c r="C74" s="26" t="s">
        <v>285</v>
      </c>
      <c r="D74" s="25" t="s">
        <v>60</v>
      </c>
      <c r="E74" s="25" t="s">
        <v>286</v>
      </c>
      <c r="F74" s="24" t="s">
        <v>161</v>
      </c>
      <c r="G74" s="27">
        <v>340000</v>
      </c>
      <c r="H74" s="25" t="s">
        <v>68</v>
      </c>
      <c r="I74" s="25" t="s">
        <v>107</v>
      </c>
      <c r="J74" s="25" t="s">
        <v>22</v>
      </c>
    </row>
    <row r="75" spans="1:10" s="1" customFormat="1" ht="99.75" customHeight="1">
      <c r="A75" s="24">
        <v>44</v>
      </c>
      <c r="B75" s="28" t="s">
        <v>287</v>
      </c>
      <c r="C75" s="26" t="s">
        <v>288</v>
      </c>
      <c r="D75" s="25" t="s">
        <v>289</v>
      </c>
      <c r="E75" s="25" t="s">
        <v>290</v>
      </c>
      <c r="F75" s="24" t="s">
        <v>88</v>
      </c>
      <c r="G75" s="27">
        <v>1026811</v>
      </c>
      <c r="H75" s="25" t="s">
        <v>291</v>
      </c>
      <c r="I75" s="25" t="s">
        <v>107</v>
      </c>
      <c r="J75" s="25" t="s">
        <v>22</v>
      </c>
    </row>
    <row r="76" spans="1:10" s="1" customFormat="1" ht="99.75" customHeight="1">
      <c r="A76" s="24">
        <v>45</v>
      </c>
      <c r="B76" s="28" t="s">
        <v>292</v>
      </c>
      <c r="C76" s="26" t="s">
        <v>293</v>
      </c>
      <c r="D76" s="25" t="s">
        <v>289</v>
      </c>
      <c r="E76" s="25" t="s">
        <v>294</v>
      </c>
      <c r="F76" s="24" t="s">
        <v>88</v>
      </c>
      <c r="G76" s="27">
        <v>1650000</v>
      </c>
      <c r="H76" s="25" t="s">
        <v>291</v>
      </c>
      <c r="I76" s="25" t="s">
        <v>107</v>
      </c>
      <c r="J76" s="25" t="s">
        <v>22</v>
      </c>
    </row>
    <row r="77" spans="1:10" s="1" customFormat="1" ht="127.5" customHeight="1">
      <c r="A77" s="24">
        <v>46</v>
      </c>
      <c r="B77" s="28" t="s">
        <v>295</v>
      </c>
      <c r="C77" s="26" t="s">
        <v>296</v>
      </c>
      <c r="D77" s="25" t="s">
        <v>297</v>
      </c>
      <c r="E77" s="25" t="s">
        <v>298</v>
      </c>
      <c r="F77" s="24" t="s">
        <v>19</v>
      </c>
      <c r="G77" s="27">
        <v>150000</v>
      </c>
      <c r="H77" s="25" t="s">
        <v>299</v>
      </c>
      <c r="I77" s="25" t="s">
        <v>107</v>
      </c>
      <c r="J77" s="25" t="s">
        <v>22</v>
      </c>
    </row>
    <row r="78" spans="1:10" s="1" customFormat="1" ht="99.75" customHeight="1">
      <c r="A78" s="24">
        <v>47</v>
      </c>
      <c r="B78" s="28" t="s">
        <v>300</v>
      </c>
      <c r="C78" s="26" t="s">
        <v>301</v>
      </c>
      <c r="D78" s="25" t="s">
        <v>104</v>
      </c>
      <c r="E78" s="25" t="s">
        <v>302</v>
      </c>
      <c r="F78" s="24" t="s">
        <v>19</v>
      </c>
      <c r="G78" s="27">
        <v>260000</v>
      </c>
      <c r="H78" s="25" t="s">
        <v>303</v>
      </c>
      <c r="I78" s="25" t="s">
        <v>107</v>
      </c>
      <c r="J78" s="25" t="s">
        <v>22</v>
      </c>
    </row>
    <row r="79" spans="1:10" s="1" customFormat="1" ht="99.75" customHeight="1">
      <c r="A79" s="24">
        <v>48</v>
      </c>
      <c r="B79" s="28" t="s">
        <v>304</v>
      </c>
      <c r="C79" s="26" t="s">
        <v>305</v>
      </c>
      <c r="D79" s="25" t="s">
        <v>306</v>
      </c>
      <c r="E79" s="25" t="s">
        <v>307</v>
      </c>
      <c r="F79" s="24" t="s">
        <v>67</v>
      </c>
      <c r="G79" s="27">
        <v>50000</v>
      </c>
      <c r="H79" s="25" t="s">
        <v>308</v>
      </c>
      <c r="I79" s="25" t="s">
        <v>107</v>
      </c>
      <c r="J79" s="25" t="s">
        <v>22</v>
      </c>
    </row>
    <row r="80" spans="1:10" s="6" customFormat="1" ht="64.5" customHeight="1">
      <c r="A80" s="20"/>
      <c r="B80" s="31" t="s">
        <v>309</v>
      </c>
      <c r="C80" s="22">
        <f>COUNTA(A81:A97)</f>
        <v>17</v>
      </c>
      <c r="D80" s="21"/>
      <c r="E80" s="21"/>
      <c r="F80" s="20"/>
      <c r="G80" s="23">
        <f>SUM(G81:G97)</f>
        <v>3672574.36</v>
      </c>
      <c r="H80" s="21"/>
      <c r="I80" s="25"/>
      <c r="J80" s="25"/>
    </row>
    <row r="81" spans="1:10" s="1" customFormat="1" ht="99.75" customHeight="1">
      <c r="A81" s="24">
        <v>1</v>
      </c>
      <c r="B81" s="28" t="s">
        <v>310</v>
      </c>
      <c r="C81" s="26" t="s">
        <v>311</v>
      </c>
      <c r="D81" s="25" t="s">
        <v>110</v>
      </c>
      <c r="E81" s="25" t="s">
        <v>312</v>
      </c>
      <c r="F81" s="24" t="s">
        <v>19</v>
      </c>
      <c r="G81" s="27">
        <v>15657</v>
      </c>
      <c r="H81" s="25" t="s">
        <v>313</v>
      </c>
      <c r="I81" s="25" t="s">
        <v>309</v>
      </c>
      <c r="J81" s="25" t="s">
        <v>22</v>
      </c>
    </row>
    <row r="82" spans="1:10" s="1" customFormat="1" ht="99.75" customHeight="1">
      <c r="A82" s="24">
        <v>2</v>
      </c>
      <c r="B82" s="28" t="s">
        <v>314</v>
      </c>
      <c r="C82" s="26" t="s">
        <v>315</v>
      </c>
      <c r="D82" s="25" t="s">
        <v>143</v>
      </c>
      <c r="E82" s="25" t="s">
        <v>316</v>
      </c>
      <c r="F82" s="24" t="s">
        <v>19</v>
      </c>
      <c r="G82" s="27">
        <v>47712.5</v>
      </c>
      <c r="H82" s="25" t="s">
        <v>317</v>
      </c>
      <c r="I82" s="25" t="s">
        <v>309</v>
      </c>
      <c r="J82" s="25" t="s">
        <v>22</v>
      </c>
    </row>
    <row r="83" spans="1:10" s="1" customFormat="1" ht="99.75" customHeight="1">
      <c r="A83" s="24">
        <v>3</v>
      </c>
      <c r="B83" s="28" t="s">
        <v>318</v>
      </c>
      <c r="C83" s="26" t="s">
        <v>319</v>
      </c>
      <c r="D83" s="25" t="s">
        <v>143</v>
      </c>
      <c r="E83" s="25" t="s">
        <v>320</v>
      </c>
      <c r="F83" s="24" t="s">
        <v>67</v>
      </c>
      <c r="G83" s="27">
        <v>67290.33</v>
      </c>
      <c r="H83" s="25" t="s">
        <v>321</v>
      </c>
      <c r="I83" s="25" t="s">
        <v>309</v>
      </c>
      <c r="J83" s="25" t="s">
        <v>22</v>
      </c>
    </row>
    <row r="84" spans="1:10" s="1" customFormat="1" ht="99.75" customHeight="1">
      <c r="A84" s="24">
        <v>4</v>
      </c>
      <c r="B84" s="28" t="s">
        <v>322</v>
      </c>
      <c r="C84" s="26" t="s">
        <v>323</v>
      </c>
      <c r="D84" s="25" t="s">
        <v>93</v>
      </c>
      <c r="E84" s="25" t="s">
        <v>324</v>
      </c>
      <c r="F84" s="24" t="s">
        <v>19</v>
      </c>
      <c r="G84" s="27">
        <v>250000</v>
      </c>
      <c r="H84" s="25" t="s">
        <v>325</v>
      </c>
      <c r="I84" s="25" t="s">
        <v>309</v>
      </c>
      <c r="J84" s="25" t="s">
        <v>22</v>
      </c>
    </row>
    <row r="85" spans="1:10" s="1" customFormat="1" ht="99.75" customHeight="1">
      <c r="A85" s="24">
        <v>5</v>
      </c>
      <c r="B85" s="28" t="s">
        <v>326</v>
      </c>
      <c r="C85" s="26" t="s">
        <v>327</v>
      </c>
      <c r="D85" s="25" t="s">
        <v>93</v>
      </c>
      <c r="E85" s="25" t="s">
        <v>328</v>
      </c>
      <c r="F85" s="24" t="s">
        <v>29</v>
      </c>
      <c r="G85" s="27">
        <v>1000000</v>
      </c>
      <c r="H85" s="25" t="s">
        <v>329</v>
      </c>
      <c r="I85" s="25" t="s">
        <v>309</v>
      </c>
      <c r="J85" s="25" t="s">
        <v>22</v>
      </c>
    </row>
    <row r="86" spans="1:10" s="1" customFormat="1" ht="99.75" customHeight="1">
      <c r="A86" s="24">
        <v>6</v>
      </c>
      <c r="B86" s="28" t="s">
        <v>330</v>
      </c>
      <c r="C86" s="26" t="s">
        <v>331</v>
      </c>
      <c r="D86" s="25" t="s">
        <v>332</v>
      </c>
      <c r="E86" s="25" t="s">
        <v>333</v>
      </c>
      <c r="F86" s="24" t="s">
        <v>88</v>
      </c>
      <c r="G86" s="27">
        <v>385370</v>
      </c>
      <c r="H86" s="25" t="s">
        <v>334</v>
      </c>
      <c r="I86" s="25" t="s">
        <v>309</v>
      </c>
      <c r="J86" s="25" t="s">
        <v>22</v>
      </c>
    </row>
    <row r="87" spans="1:10" s="1" customFormat="1" ht="99.75" customHeight="1">
      <c r="A87" s="24">
        <v>7</v>
      </c>
      <c r="B87" s="28" t="s">
        <v>335</v>
      </c>
      <c r="C87" s="26" t="s">
        <v>336</v>
      </c>
      <c r="D87" s="25" t="s">
        <v>218</v>
      </c>
      <c r="E87" s="25" t="s">
        <v>337</v>
      </c>
      <c r="F87" s="24" t="s">
        <v>19</v>
      </c>
      <c r="G87" s="27">
        <v>26711.71</v>
      </c>
      <c r="H87" s="25" t="s">
        <v>338</v>
      </c>
      <c r="I87" s="25" t="s">
        <v>309</v>
      </c>
      <c r="J87" s="25" t="s">
        <v>22</v>
      </c>
    </row>
    <row r="88" spans="1:10" s="1" customFormat="1" ht="99.75" customHeight="1">
      <c r="A88" s="24">
        <v>8</v>
      </c>
      <c r="B88" s="28" t="s">
        <v>339</v>
      </c>
      <c r="C88" s="26" t="s">
        <v>340</v>
      </c>
      <c r="D88" s="25" t="s">
        <v>218</v>
      </c>
      <c r="E88" s="25" t="s">
        <v>341</v>
      </c>
      <c r="F88" s="24" t="s">
        <v>19</v>
      </c>
      <c r="G88" s="27">
        <v>25120.3</v>
      </c>
      <c r="H88" s="25" t="s">
        <v>342</v>
      </c>
      <c r="I88" s="25" t="s">
        <v>309</v>
      </c>
      <c r="J88" s="25" t="s">
        <v>22</v>
      </c>
    </row>
    <row r="89" spans="1:10" s="1" customFormat="1" ht="99.75" customHeight="1">
      <c r="A89" s="24">
        <v>9</v>
      </c>
      <c r="B89" s="28" t="s">
        <v>343</v>
      </c>
      <c r="C89" s="26" t="s">
        <v>344</v>
      </c>
      <c r="D89" s="25" t="s">
        <v>218</v>
      </c>
      <c r="E89" s="25" t="s">
        <v>345</v>
      </c>
      <c r="F89" s="24" t="s">
        <v>19</v>
      </c>
      <c r="G89" s="27">
        <v>10221.61</v>
      </c>
      <c r="H89" s="25" t="s">
        <v>342</v>
      </c>
      <c r="I89" s="25" t="s">
        <v>309</v>
      </c>
      <c r="J89" s="25" t="s">
        <v>22</v>
      </c>
    </row>
    <row r="90" spans="1:10" s="1" customFormat="1" ht="129" customHeight="1">
      <c r="A90" s="24">
        <v>10</v>
      </c>
      <c r="B90" s="28" t="s">
        <v>346</v>
      </c>
      <c r="C90" s="26" t="s">
        <v>347</v>
      </c>
      <c r="D90" s="25" t="s">
        <v>218</v>
      </c>
      <c r="E90" s="25" t="s">
        <v>348</v>
      </c>
      <c r="F90" s="24" t="s">
        <v>67</v>
      </c>
      <c r="G90" s="27">
        <v>20562.95</v>
      </c>
      <c r="H90" s="25" t="s">
        <v>342</v>
      </c>
      <c r="I90" s="25" t="s">
        <v>309</v>
      </c>
      <c r="J90" s="25" t="s">
        <v>22</v>
      </c>
    </row>
    <row r="91" spans="1:10" s="1" customFormat="1" ht="99.75" customHeight="1">
      <c r="A91" s="24">
        <v>11</v>
      </c>
      <c r="B91" s="28" t="s">
        <v>349</v>
      </c>
      <c r="C91" s="26" t="s">
        <v>350</v>
      </c>
      <c r="D91" s="25" t="s">
        <v>218</v>
      </c>
      <c r="E91" s="25" t="s">
        <v>351</v>
      </c>
      <c r="F91" s="24" t="s">
        <v>19</v>
      </c>
      <c r="G91" s="27">
        <v>34782.01</v>
      </c>
      <c r="H91" s="25" t="s">
        <v>342</v>
      </c>
      <c r="I91" s="25" t="s">
        <v>309</v>
      </c>
      <c r="J91" s="25" t="s">
        <v>22</v>
      </c>
    </row>
    <row r="92" spans="1:10" s="1" customFormat="1" ht="99.75" customHeight="1">
      <c r="A92" s="24">
        <v>12</v>
      </c>
      <c r="B92" s="28" t="s">
        <v>352</v>
      </c>
      <c r="C92" s="26" t="s">
        <v>353</v>
      </c>
      <c r="D92" s="25" t="s">
        <v>86</v>
      </c>
      <c r="E92" s="25" t="s">
        <v>354</v>
      </c>
      <c r="F92" s="24" t="s">
        <v>29</v>
      </c>
      <c r="G92" s="27">
        <v>60000</v>
      </c>
      <c r="H92" s="25" t="s">
        <v>355</v>
      </c>
      <c r="I92" s="25" t="s">
        <v>309</v>
      </c>
      <c r="J92" s="25" t="s">
        <v>22</v>
      </c>
    </row>
    <row r="93" spans="1:10" s="1" customFormat="1" ht="99.75" customHeight="1">
      <c r="A93" s="24">
        <v>13</v>
      </c>
      <c r="B93" s="28" t="s">
        <v>356</v>
      </c>
      <c r="C93" s="26" t="s">
        <v>357</v>
      </c>
      <c r="D93" s="25" t="s">
        <v>272</v>
      </c>
      <c r="E93" s="25" t="s">
        <v>358</v>
      </c>
      <c r="F93" s="24" t="s">
        <v>67</v>
      </c>
      <c r="G93" s="27">
        <v>82926.72</v>
      </c>
      <c r="H93" s="25" t="s">
        <v>321</v>
      </c>
      <c r="I93" s="25" t="s">
        <v>309</v>
      </c>
      <c r="J93" s="25" t="s">
        <v>22</v>
      </c>
    </row>
    <row r="94" spans="1:10" s="1" customFormat="1" ht="121.5" customHeight="1">
      <c r="A94" s="24">
        <v>14</v>
      </c>
      <c r="B94" s="28" t="s">
        <v>359</v>
      </c>
      <c r="C94" s="26" t="s">
        <v>360</v>
      </c>
      <c r="D94" s="25" t="s">
        <v>281</v>
      </c>
      <c r="E94" s="25" t="s">
        <v>361</v>
      </c>
      <c r="F94" s="24" t="s">
        <v>88</v>
      </c>
      <c r="G94" s="27">
        <v>1352602</v>
      </c>
      <c r="H94" s="30" t="s">
        <v>334</v>
      </c>
      <c r="I94" s="25" t="s">
        <v>309</v>
      </c>
      <c r="J94" s="25" t="s">
        <v>22</v>
      </c>
    </row>
    <row r="95" spans="1:10" s="1" customFormat="1" ht="99.75" customHeight="1">
      <c r="A95" s="24">
        <v>15</v>
      </c>
      <c r="B95" s="28" t="s">
        <v>362</v>
      </c>
      <c r="C95" s="26" t="s">
        <v>363</v>
      </c>
      <c r="D95" s="25" t="s">
        <v>306</v>
      </c>
      <c r="E95" s="25" t="s">
        <v>364</v>
      </c>
      <c r="F95" s="24" t="s">
        <v>19</v>
      </c>
      <c r="G95" s="27">
        <v>75000</v>
      </c>
      <c r="H95" s="30" t="s">
        <v>365</v>
      </c>
      <c r="I95" s="25" t="s">
        <v>309</v>
      </c>
      <c r="J95" s="25" t="s">
        <v>22</v>
      </c>
    </row>
    <row r="96" spans="1:10" s="1" customFormat="1" ht="99.75" customHeight="1">
      <c r="A96" s="24">
        <v>16</v>
      </c>
      <c r="B96" s="28" t="s">
        <v>366</v>
      </c>
      <c r="C96" s="26" t="s">
        <v>367</v>
      </c>
      <c r="D96" s="25" t="s">
        <v>306</v>
      </c>
      <c r="E96" s="25" t="s">
        <v>368</v>
      </c>
      <c r="F96" s="24" t="s">
        <v>19</v>
      </c>
      <c r="G96" s="27">
        <v>75000</v>
      </c>
      <c r="H96" s="25" t="s">
        <v>369</v>
      </c>
      <c r="I96" s="25" t="s">
        <v>309</v>
      </c>
      <c r="J96" s="25" t="s">
        <v>22</v>
      </c>
    </row>
    <row r="97" spans="1:10" s="1" customFormat="1" ht="99.75" customHeight="1">
      <c r="A97" s="24">
        <v>17</v>
      </c>
      <c r="B97" s="28" t="s">
        <v>370</v>
      </c>
      <c r="C97" s="26" t="s">
        <v>371</v>
      </c>
      <c r="D97" s="25" t="s">
        <v>306</v>
      </c>
      <c r="E97" s="25" t="s">
        <v>372</v>
      </c>
      <c r="F97" s="24" t="s">
        <v>67</v>
      </c>
      <c r="G97" s="27">
        <v>143617.23</v>
      </c>
      <c r="H97" s="25" t="s">
        <v>321</v>
      </c>
      <c r="I97" s="25" t="s">
        <v>309</v>
      </c>
      <c r="J97" s="25" t="s">
        <v>22</v>
      </c>
    </row>
    <row r="98" spans="1:10" s="6" customFormat="1" ht="64.5" customHeight="1">
      <c r="A98" s="20"/>
      <c r="B98" s="31" t="s">
        <v>373</v>
      </c>
      <c r="C98" s="22">
        <f>COUNTA(A99:A127)</f>
        <v>29</v>
      </c>
      <c r="D98" s="21"/>
      <c r="E98" s="21"/>
      <c r="F98" s="20"/>
      <c r="G98" s="23">
        <f>SUM(G99:G127)</f>
        <v>5696801.8100000005</v>
      </c>
      <c r="H98" s="21"/>
      <c r="I98" s="25"/>
      <c r="J98" s="25"/>
    </row>
    <row r="99" spans="1:10" s="1" customFormat="1" ht="99.75" customHeight="1">
      <c r="A99" s="24">
        <v>1</v>
      </c>
      <c r="B99" s="28" t="s">
        <v>374</v>
      </c>
      <c r="C99" s="26" t="s">
        <v>375</v>
      </c>
      <c r="D99" s="25" t="s">
        <v>93</v>
      </c>
      <c r="E99" s="25" t="s">
        <v>376</v>
      </c>
      <c r="F99" s="24" t="s">
        <v>19</v>
      </c>
      <c r="G99" s="27">
        <v>102000</v>
      </c>
      <c r="H99" s="25" t="s">
        <v>377</v>
      </c>
      <c r="I99" s="25" t="s">
        <v>373</v>
      </c>
      <c r="J99" s="25" t="s">
        <v>22</v>
      </c>
    </row>
    <row r="100" spans="1:10" s="1" customFormat="1" ht="99.75" customHeight="1">
      <c r="A100" s="24">
        <v>2</v>
      </c>
      <c r="B100" s="28" t="s">
        <v>378</v>
      </c>
      <c r="C100" s="26" t="s">
        <v>379</v>
      </c>
      <c r="D100" s="25" t="s">
        <v>93</v>
      </c>
      <c r="E100" s="25" t="s">
        <v>380</v>
      </c>
      <c r="F100" s="24" t="s">
        <v>29</v>
      </c>
      <c r="G100" s="27">
        <v>810000</v>
      </c>
      <c r="H100" s="25" t="s">
        <v>381</v>
      </c>
      <c r="I100" s="25" t="s">
        <v>373</v>
      </c>
      <c r="J100" s="25" t="s">
        <v>22</v>
      </c>
    </row>
    <row r="101" spans="1:10" s="1" customFormat="1" ht="99.75" customHeight="1">
      <c r="A101" s="24">
        <v>3</v>
      </c>
      <c r="B101" s="28" t="s">
        <v>382</v>
      </c>
      <c r="C101" s="26" t="s">
        <v>383</v>
      </c>
      <c r="D101" s="25" t="s">
        <v>93</v>
      </c>
      <c r="E101" s="25" t="s">
        <v>384</v>
      </c>
      <c r="F101" s="24" t="s">
        <v>19</v>
      </c>
      <c r="G101" s="27">
        <v>36000</v>
      </c>
      <c r="H101" s="25" t="s">
        <v>385</v>
      </c>
      <c r="I101" s="25" t="s">
        <v>373</v>
      </c>
      <c r="J101" s="25" t="s">
        <v>22</v>
      </c>
    </row>
    <row r="102" spans="1:10" s="1" customFormat="1" ht="99.75" customHeight="1">
      <c r="A102" s="24">
        <v>4</v>
      </c>
      <c r="B102" s="28" t="s">
        <v>386</v>
      </c>
      <c r="C102" s="26" t="s">
        <v>387</v>
      </c>
      <c r="D102" s="25" t="s">
        <v>93</v>
      </c>
      <c r="E102" s="25" t="s">
        <v>388</v>
      </c>
      <c r="F102" s="24" t="s">
        <v>19</v>
      </c>
      <c r="G102" s="27">
        <v>16000</v>
      </c>
      <c r="H102" s="25" t="s">
        <v>389</v>
      </c>
      <c r="I102" s="25" t="s">
        <v>373</v>
      </c>
      <c r="J102" s="25" t="s">
        <v>22</v>
      </c>
    </row>
    <row r="103" spans="1:10" s="1" customFormat="1" ht="99.75" customHeight="1">
      <c r="A103" s="24">
        <v>5</v>
      </c>
      <c r="B103" s="28" t="s">
        <v>390</v>
      </c>
      <c r="C103" s="26" t="s">
        <v>391</v>
      </c>
      <c r="D103" s="25" t="s">
        <v>93</v>
      </c>
      <c r="E103" s="25" t="s">
        <v>392</v>
      </c>
      <c r="F103" s="24" t="s">
        <v>88</v>
      </c>
      <c r="G103" s="27">
        <v>400000</v>
      </c>
      <c r="H103" s="25" t="s">
        <v>393</v>
      </c>
      <c r="I103" s="25" t="s">
        <v>373</v>
      </c>
      <c r="J103" s="25" t="s">
        <v>394</v>
      </c>
    </row>
    <row r="104" spans="1:10" s="1" customFormat="1" ht="99.75" customHeight="1">
      <c r="A104" s="24">
        <v>6</v>
      </c>
      <c r="B104" s="28" t="s">
        <v>395</v>
      </c>
      <c r="C104" s="26" t="s">
        <v>396</v>
      </c>
      <c r="D104" s="25" t="s">
        <v>93</v>
      </c>
      <c r="E104" s="25" t="s">
        <v>397</v>
      </c>
      <c r="F104" s="24" t="s">
        <v>67</v>
      </c>
      <c r="G104" s="27">
        <v>100000</v>
      </c>
      <c r="H104" s="25" t="s">
        <v>398</v>
      </c>
      <c r="I104" s="25" t="s">
        <v>373</v>
      </c>
      <c r="J104" s="25" t="s">
        <v>22</v>
      </c>
    </row>
    <row r="105" spans="1:10" s="1" customFormat="1" ht="99.75" customHeight="1">
      <c r="A105" s="24">
        <v>7</v>
      </c>
      <c r="B105" s="28" t="s">
        <v>399</v>
      </c>
      <c r="C105" s="26" t="s">
        <v>400</v>
      </c>
      <c r="D105" s="25" t="s">
        <v>332</v>
      </c>
      <c r="E105" s="25" t="s">
        <v>401</v>
      </c>
      <c r="F105" s="24" t="s">
        <v>88</v>
      </c>
      <c r="G105" s="27">
        <v>190000</v>
      </c>
      <c r="H105" s="25" t="s">
        <v>402</v>
      </c>
      <c r="I105" s="25" t="s">
        <v>373</v>
      </c>
      <c r="J105" s="25" t="s">
        <v>22</v>
      </c>
    </row>
    <row r="106" spans="1:10" s="1" customFormat="1" ht="99.75" customHeight="1">
      <c r="A106" s="24">
        <v>8</v>
      </c>
      <c r="B106" s="28" t="s">
        <v>403</v>
      </c>
      <c r="C106" s="26" t="s">
        <v>404</v>
      </c>
      <c r="D106" s="25" t="s">
        <v>332</v>
      </c>
      <c r="E106" s="25" t="s">
        <v>405</v>
      </c>
      <c r="F106" s="24" t="s">
        <v>29</v>
      </c>
      <c r="G106" s="27">
        <v>51422</v>
      </c>
      <c r="H106" s="25" t="s">
        <v>406</v>
      </c>
      <c r="I106" s="25" t="s">
        <v>373</v>
      </c>
      <c r="J106" s="25" t="s">
        <v>22</v>
      </c>
    </row>
    <row r="107" spans="1:10" s="1" customFormat="1" ht="99.75" customHeight="1">
      <c r="A107" s="24">
        <v>9</v>
      </c>
      <c r="B107" s="28" t="s">
        <v>407</v>
      </c>
      <c r="C107" s="26" t="s">
        <v>408</v>
      </c>
      <c r="D107" s="25" t="s">
        <v>409</v>
      </c>
      <c r="E107" s="25" t="s">
        <v>410</v>
      </c>
      <c r="F107" s="24" t="s">
        <v>88</v>
      </c>
      <c r="G107" s="27">
        <v>24562</v>
      </c>
      <c r="H107" s="25" t="s">
        <v>411</v>
      </c>
      <c r="I107" s="25" t="s">
        <v>373</v>
      </c>
      <c r="J107" s="25" t="s">
        <v>394</v>
      </c>
    </row>
    <row r="108" spans="1:10" s="1" customFormat="1" ht="117" customHeight="1">
      <c r="A108" s="24">
        <v>10</v>
      </c>
      <c r="B108" s="28" t="s">
        <v>412</v>
      </c>
      <c r="C108" s="26" t="s">
        <v>413</v>
      </c>
      <c r="D108" s="25" t="s">
        <v>51</v>
      </c>
      <c r="E108" s="25" t="s">
        <v>414</v>
      </c>
      <c r="F108" s="24" t="s">
        <v>19</v>
      </c>
      <c r="G108" s="27">
        <v>42141</v>
      </c>
      <c r="H108" s="25" t="s">
        <v>406</v>
      </c>
      <c r="I108" s="25" t="s">
        <v>373</v>
      </c>
      <c r="J108" s="25" t="s">
        <v>22</v>
      </c>
    </row>
    <row r="109" spans="1:10" s="1" customFormat="1" ht="99.75" customHeight="1">
      <c r="A109" s="24">
        <v>11</v>
      </c>
      <c r="B109" s="28" t="s">
        <v>415</v>
      </c>
      <c r="C109" s="26" t="s">
        <v>416</v>
      </c>
      <c r="D109" s="25" t="s">
        <v>417</v>
      </c>
      <c r="E109" s="25" t="s">
        <v>418</v>
      </c>
      <c r="F109" s="24" t="s">
        <v>19</v>
      </c>
      <c r="G109" s="27">
        <v>15000</v>
      </c>
      <c r="H109" s="25" t="s">
        <v>419</v>
      </c>
      <c r="I109" s="25" t="s">
        <v>373</v>
      </c>
      <c r="J109" s="25" t="s">
        <v>22</v>
      </c>
    </row>
    <row r="110" spans="1:10" s="1" customFormat="1" ht="99.75" customHeight="1">
      <c r="A110" s="24">
        <v>12</v>
      </c>
      <c r="B110" s="28" t="s">
        <v>420</v>
      </c>
      <c r="C110" s="26" t="s">
        <v>421</v>
      </c>
      <c r="D110" s="25" t="s">
        <v>422</v>
      </c>
      <c r="E110" s="25" t="s">
        <v>423</v>
      </c>
      <c r="F110" s="24" t="s">
        <v>67</v>
      </c>
      <c r="G110" s="27">
        <v>17000</v>
      </c>
      <c r="H110" s="25" t="s">
        <v>424</v>
      </c>
      <c r="I110" s="25" t="s">
        <v>373</v>
      </c>
      <c r="J110" s="25" t="s">
        <v>22</v>
      </c>
    </row>
    <row r="111" spans="1:10" s="1" customFormat="1" ht="99.75" customHeight="1">
      <c r="A111" s="24">
        <v>13</v>
      </c>
      <c r="B111" s="28" t="s">
        <v>425</v>
      </c>
      <c r="C111" s="26" t="s">
        <v>426</v>
      </c>
      <c r="D111" s="25" t="s">
        <v>218</v>
      </c>
      <c r="E111" s="25" t="s">
        <v>427</v>
      </c>
      <c r="F111" s="24" t="s">
        <v>29</v>
      </c>
      <c r="G111" s="27">
        <v>500000</v>
      </c>
      <c r="H111" s="25" t="s">
        <v>428</v>
      </c>
      <c r="I111" s="25" t="s">
        <v>373</v>
      </c>
      <c r="J111" s="25" t="s">
        <v>22</v>
      </c>
    </row>
    <row r="112" spans="1:10" s="1" customFormat="1" ht="99.75" customHeight="1">
      <c r="A112" s="24">
        <v>14</v>
      </c>
      <c r="B112" s="28" t="s">
        <v>429</v>
      </c>
      <c r="C112" s="26" t="s">
        <v>430</v>
      </c>
      <c r="D112" s="25" t="s">
        <v>218</v>
      </c>
      <c r="E112" s="25" t="s">
        <v>431</v>
      </c>
      <c r="F112" s="24" t="s">
        <v>67</v>
      </c>
      <c r="G112" s="27">
        <v>215000</v>
      </c>
      <c r="H112" s="25" t="s">
        <v>432</v>
      </c>
      <c r="I112" s="25" t="s">
        <v>373</v>
      </c>
      <c r="J112" s="25" t="s">
        <v>22</v>
      </c>
    </row>
    <row r="113" spans="1:10" s="1" customFormat="1" ht="99.75" customHeight="1">
      <c r="A113" s="24">
        <v>15</v>
      </c>
      <c r="B113" s="28" t="s">
        <v>433</v>
      </c>
      <c r="C113" s="26" t="s">
        <v>434</v>
      </c>
      <c r="D113" s="25" t="s">
        <v>218</v>
      </c>
      <c r="E113" s="25" t="s">
        <v>435</v>
      </c>
      <c r="F113" s="24" t="s">
        <v>88</v>
      </c>
      <c r="G113" s="27">
        <v>25629.33</v>
      </c>
      <c r="H113" s="25" t="s">
        <v>436</v>
      </c>
      <c r="I113" s="25" t="s">
        <v>373</v>
      </c>
      <c r="J113" s="25" t="s">
        <v>22</v>
      </c>
    </row>
    <row r="114" spans="1:10" s="1" customFormat="1" ht="99.75" customHeight="1">
      <c r="A114" s="24">
        <v>16</v>
      </c>
      <c r="B114" s="28" t="s">
        <v>437</v>
      </c>
      <c r="C114" s="26" t="s">
        <v>438</v>
      </c>
      <c r="D114" s="25" t="s">
        <v>218</v>
      </c>
      <c r="E114" s="25" t="s">
        <v>439</v>
      </c>
      <c r="F114" s="24" t="s">
        <v>67</v>
      </c>
      <c r="G114" s="27">
        <v>81352.48</v>
      </c>
      <c r="H114" s="25" t="s">
        <v>440</v>
      </c>
      <c r="I114" s="25" t="s">
        <v>373</v>
      </c>
      <c r="J114" s="25" t="s">
        <v>22</v>
      </c>
    </row>
    <row r="115" spans="1:10" s="1" customFormat="1" ht="99.75" customHeight="1">
      <c r="A115" s="24">
        <v>17</v>
      </c>
      <c r="B115" s="28" t="s">
        <v>441</v>
      </c>
      <c r="C115" s="26" t="s">
        <v>442</v>
      </c>
      <c r="D115" s="25" t="s">
        <v>218</v>
      </c>
      <c r="E115" s="25" t="s">
        <v>443</v>
      </c>
      <c r="F115" s="24" t="s">
        <v>88</v>
      </c>
      <c r="G115" s="27">
        <v>95369</v>
      </c>
      <c r="H115" s="25" t="s">
        <v>444</v>
      </c>
      <c r="I115" s="25" t="s">
        <v>373</v>
      </c>
      <c r="J115" s="25" t="s">
        <v>394</v>
      </c>
    </row>
    <row r="116" spans="1:10" s="1" customFormat="1" ht="99.75" customHeight="1">
      <c r="A116" s="24">
        <v>18</v>
      </c>
      <c r="B116" s="28" t="s">
        <v>445</v>
      </c>
      <c r="C116" s="26" t="s">
        <v>446</v>
      </c>
      <c r="D116" s="25" t="s">
        <v>86</v>
      </c>
      <c r="E116" s="25" t="s">
        <v>447</v>
      </c>
      <c r="F116" s="24" t="s">
        <v>19</v>
      </c>
      <c r="G116" s="27">
        <v>150000</v>
      </c>
      <c r="H116" s="25" t="s">
        <v>448</v>
      </c>
      <c r="I116" s="25" t="s">
        <v>373</v>
      </c>
      <c r="J116" s="25" t="s">
        <v>22</v>
      </c>
    </row>
    <row r="117" spans="1:10" s="1" customFormat="1" ht="99.75" customHeight="1">
      <c r="A117" s="24">
        <v>19</v>
      </c>
      <c r="B117" s="28" t="s">
        <v>449</v>
      </c>
      <c r="C117" s="26" t="s">
        <v>450</v>
      </c>
      <c r="D117" s="25" t="s">
        <v>86</v>
      </c>
      <c r="E117" s="25" t="s">
        <v>451</v>
      </c>
      <c r="F117" s="24" t="s">
        <v>67</v>
      </c>
      <c r="G117" s="27">
        <v>25000</v>
      </c>
      <c r="H117" s="25" t="s">
        <v>452</v>
      </c>
      <c r="I117" s="25" t="s">
        <v>373</v>
      </c>
      <c r="J117" s="25" t="s">
        <v>22</v>
      </c>
    </row>
    <row r="118" spans="1:10" s="1" customFormat="1" ht="99.75" customHeight="1">
      <c r="A118" s="24">
        <v>20</v>
      </c>
      <c r="B118" s="28" t="s">
        <v>453</v>
      </c>
      <c r="C118" s="26" t="s">
        <v>454</v>
      </c>
      <c r="D118" s="25" t="s">
        <v>86</v>
      </c>
      <c r="E118" s="25" t="s">
        <v>455</v>
      </c>
      <c r="F118" s="24" t="s">
        <v>67</v>
      </c>
      <c r="G118" s="27">
        <v>10000</v>
      </c>
      <c r="H118" s="25" t="s">
        <v>456</v>
      </c>
      <c r="I118" s="25" t="s">
        <v>373</v>
      </c>
      <c r="J118" s="25" t="s">
        <v>22</v>
      </c>
    </row>
    <row r="119" spans="1:10" s="1" customFormat="1" ht="99.75" customHeight="1">
      <c r="A119" s="24">
        <v>21</v>
      </c>
      <c r="B119" s="28" t="s">
        <v>457</v>
      </c>
      <c r="C119" s="26" t="s">
        <v>458</v>
      </c>
      <c r="D119" s="25" t="s">
        <v>86</v>
      </c>
      <c r="E119" s="25" t="s">
        <v>459</v>
      </c>
      <c r="F119" s="24" t="s">
        <v>88</v>
      </c>
      <c r="G119" s="27">
        <v>12026</v>
      </c>
      <c r="H119" s="25" t="s">
        <v>456</v>
      </c>
      <c r="I119" s="25" t="s">
        <v>373</v>
      </c>
      <c r="J119" s="25" t="s">
        <v>22</v>
      </c>
    </row>
    <row r="120" spans="1:10" s="1" customFormat="1" ht="118.5" customHeight="1">
      <c r="A120" s="24">
        <v>22</v>
      </c>
      <c r="B120" s="28" t="s">
        <v>460</v>
      </c>
      <c r="C120" s="26" t="s">
        <v>461</v>
      </c>
      <c r="D120" s="25" t="s">
        <v>86</v>
      </c>
      <c r="E120" s="25" t="s">
        <v>462</v>
      </c>
      <c r="F120" s="24" t="s">
        <v>29</v>
      </c>
      <c r="G120" s="27">
        <v>185400</v>
      </c>
      <c r="H120" s="25" t="s">
        <v>463</v>
      </c>
      <c r="I120" s="25" t="s">
        <v>373</v>
      </c>
      <c r="J120" s="25" t="s">
        <v>22</v>
      </c>
    </row>
    <row r="121" spans="1:10" s="1" customFormat="1" ht="99.75" customHeight="1">
      <c r="A121" s="24">
        <v>23</v>
      </c>
      <c r="B121" s="28" t="s">
        <v>464</v>
      </c>
      <c r="C121" s="26" t="s">
        <v>465</v>
      </c>
      <c r="D121" s="25" t="s">
        <v>466</v>
      </c>
      <c r="E121" s="25" t="s">
        <v>467</v>
      </c>
      <c r="F121" s="24" t="s">
        <v>19</v>
      </c>
      <c r="G121" s="27">
        <v>33417</v>
      </c>
      <c r="H121" s="25" t="s">
        <v>468</v>
      </c>
      <c r="I121" s="25" t="s">
        <v>373</v>
      </c>
      <c r="J121" s="25" t="s">
        <v>394</v>
      </c>
    </row>
    <row r="122" spans="1:10" s="1" customFormat="1" ht="99.75" customHeight="1">
      <c r="A122" s="24">
        <v>24</v>
      </c>
      <c r="B122" s="28" t="s">
        <v>469</v>
      </c>
      <c r="C122" s="26" t="s">
        <v>470</v>
      </c>
      <c r="D122" s="25" t="s">
        <v>466</v>
      </c>
      <c r="E122" s="25" t="s">
        <v>471</v>
      </c>
      <c r="F122" s="24" t="s">
        <v>19</v>
      </c>
      <c r="G122" s="27">
        <v>22658</v>
      </c>
      <c r="H122" s="25" t="s">
        <v>468</v>
      </c>
      <c r="I122" s="25" t="s">
        <v>373</v>
      </c>
      <c r="J122" s="25" t="s">
        <v>394</v>
      </c>
    </row>
    <row r="123" spans="1:10" s="7" customFormat="1" ht="157.5" customHeight="1">
      <c r="A123" s="24">
        <v>25</v>
      </c>
      <c r="B123" s="28" t="s">
        <v>472</v>
      </c>
      <c r="C123" s="26" t="s">
        <v>473</v>
      </c>
      <c r="D123" s="25" t="s">
        <v>466</v>
      </c>
      <c r="E123" s="25" t="s">
        <v>474</v>
      </c>
      <c r="F123" s="24" t="s">
        <v>19</v>
      </c>
      <c r="G123" s="27">
        <v>34825</v>
      </c>
      <c r="H123" s="30" t="s">
        <v>468</v>
      </c>
      <c r="I123" s="25" t="s">
        <v>373</v>
      </c>
      <c r="J123" s="25" t="s">
        <v>394</v>
      </c>
    </row>
    <row r="124" spans="1:10" s="7" customFormat="1" ht="99.75" customHeight="1">
      <c r="A124" s="24">
        <v>26</v>
      </c>
      <c r="B124" s="28" t="s">
        <v>475</v>
      </c>
      <c r="C124" s="26" t="s">
        <v>476</v>
      </c>
      <c r="D124" s="25" t="s">
        <v>72</v>
      </c>
      <c r="E124" s="25" t="s">
        <v>477</v>
      </c>
      <c r="F124" s="24" t="s">
        <v>88</v>
      </c>
      <c r="G124" s="27">
        <v>1892000</v>
      </c>
      <c r="H124" s="25" t="s">
        <v>478</v>
      </c>
      <c r="I124" s="25" t="s">
        <v>373</v>
      </c>
      <c r="J124" s="25" t="s">
        <v>394</v>
      </c>
    </row>
    <row r="125" spans="1:10" s="1" customFormat="1" ht="99.75" customHeight="1">
      <c r="A125" s="24">
        <v>27</v>
      </c>
      <c r="B125" s="28" t="s">
        <v>479</v>
      </c>
      <c r="C125" s="26" t="s">
        <v>480</v>
      </c>
      <c r="D125" s="25" t="s">
        <v>77</v>
      </c>
      <c r="E125" s="25" t="s">
        <v>481</v>
      </c>
      <c r="F125" s="24" t="s">
        <v>161</v>
      </c>
      <c r="G125" s="27">
        <v>350000</v>
      </c>
      <c r="H125" s="25" t="s">
        <v>482</v>
      </c>
      <c r="I125" s="25" t="s">
        <v>373</v>
      </c>
      <c r="J125" s="25" t="s">
        <v>22</v>
      </c>
    </row>
    <row r="126" spans="1:10" s="7" customFormat="1" ht="99.75" customHeight="1">
      <c r="A126" s="24">
        <v>28</v>
      </c>
      <c r="B126" s="28" t="s">
        <v>483</v>
      </c>
      <c r="C126" s="26" t="s">
        <v>484</v>
      </c>
      <c r="D126" s="25" t="s">
        <v>485</v>
      </c>
      <c r="E126" s="25" t="s">
        <v>486</v>
      </c>
      <c r="F126" s="24" t="s">
        <v>487</v>
      </c>
      <c r="G126" s="27">
        <v>250000</v>
      </c>
      <c r="H126" s="25" t="s">
        <v>488</v>
      </c>
      <c r="I126" s="25" t="s">
        <v>373</v>
      </c>
      <c r="J126" s="25" t="s">
        <v>22</v>
      </c>
    </row>
    <row r="127" spans="1:10" s="7" customFormat="1" ht="99.75" customHeight="1">
      <c r="A127" s="24">
        <v>29</v>
      </c>
      <c r="B127" s="28" t="s">
        <v>489</v>
      </c>
      <c r="C127" s="26" t="s">
        <v>490</v>
      </c>
      <c r="D127" s="25" t="s">
        <v>306</v>
      </c>
      <c r="E127" s="25" t="s">
        <v>491</v>
      </c>
      <c r="F127" s="24" t="s">
        <v>19</v>
      </c>
      <c r="G127" s="27">
        <v>10000</v>
      </c>
      <c r="H127" s="25" t="s">
        <v>492</v>
      </c>
      <c r="I127" s="25" t="s">
        <v>373</v>
      </c>
      <c r="J127" s="25" t="s">
        <v>22</v>
      </c>
    </row>
    <row r="128" spans="1:10" s="6" customFormat="1" ht="64.5" customHeight="1">
      <c r="A128" s="24"/>
      <c r="B128" s="31" t="s">
        <v>493</v>
      </c>
      <c r="C128" s="22">
        <f>COUNTA(A129:A149)</f>
        <v>21</v>
      </c>
      <c r="D128" s="21"/>
      <c r="E128" s="21"/>
      <c r="F128" s="20"/>
      <c r="G128" s="23">
        <f>SUM(G129:G149)</f>
        <v>4304896.63</v>
      </c>
      <c r="H128" s="21"/>
      <c r="I128" s="25"/>
      <c r="J128" s="25"/>
    </row>
    <row r="129" spans="1:10" s="1" customFormat="1" ht="99.75" customHeight="1">
      <c r="A129" s="24">
        <v>1</v>
      </c>
      <c r="B129" s="28" t="s">
        <v>494</v>
      </c>
      <c r="C129" s="26" t="s">
        <v>495</v>
      </c>
      <c r="D129" s="25" t="s">
        <v>496</v>
      </c>
      <c r="E129" s="25" t="s">
        <v>497</v>
      </c>
      <c r="F129" s="24" t="s">
        <v>88</v>
      </c>
      <c r="G129" s="27">
        <v>80000</v>
      </c>
      <c r="H129" s="25" t="s">
        <v>498</v>
      </c>
      <c r="I129" s="25" t="s">
        <v>493</v>
      </c>
      <c r="J129" s="25" t="s">
        <v>22</v>
      </c>
    </row>
    <row r="130" spans="1:10" s="1" customFormat="1" ht="99.75" customHeight="1">
      <c r="A130" s="24">
        <v>2</v>
      </c>
      <c r="B130" s="28" t="s">
        <v>499</v>
      </c>
      <c r="C130" s="26" t="s">
        <v>500</v>
      </c>
      <c r="D130" s="25" t="s">
        <v>485</v>
      </c>
      <c r="E130" s="25" t="s">
        <v>501</v>
      </c>
      <c r="F130" s="24" t="s">
        <v>19</v>
      </c>
      <c r="G130" s="27">
        <v>70000</v>
      </c>
      <c r="H130" s="25" t="s">
        <v>502</v>
      </c>
      <c r="I130" s="25" t="s">
        <v>493</v>
      </c>
      <c r="J130" s="25" t="s">
        <v>22</v>
      </c>
    </row>
    <row r="131" spans="1:10" s="1" customFormat="1" ht="99.75" customHeight="1">
      <c r="A131" s="24">
        <v>3</v>
      </c>
      <c r="B131" s="28" t="s">
        <v>503</v>
      </c>
      <c r="C131" s="26" t="s">
        <v>504</v>
      </c>
      <c r="D131" s="25" t="s">
        <v>143</v>
      </c>
      <c r="E131" s="25" t="s">
        <v>505</v>
      </c>
      <c r="F131" s="24" t="s">
        <v>88</v>
      </c>
      <c r="G131" s="27">
        <v>250079.97</v>
      </c>
      <c r="H131" s="25" t="s">
        <v>506</v>
      </c>
      <c r="I131" s="25" t="s">
        <v>493</v>
      </c>
      <c r="J131" s="25" t="s">
        <v>22</v>
      </c>
    </row>
    <row r="132" spans="1:10" s="1" customFormat="1" ht="99.75" customHeight="1">
      <c r="A132" s="24">
        <v>4</v>
      </c>
      <c r="B132" s="28" t="s">
        <v>507</v>
      </c>
      <c r="C132" s="26" t="s">
        <v>508</v>
      </c>
      <c r="D132" s="25" t="s">
        <v>143</v>
      </c>
      <c r="E132" s="25" t="s">
        <v>509</v>
      </c>
      <c r="F132" s="24" t="s">
        <v>88</v>
      </c>
      <c r="G132" s="27">
        <v>240000.05</v>
      </c>
      <c r="H132" s="25" t="s">
        <v>506</v>
      </c>
      <c r="I132" s="25" t="s">
        <v>493</v>
      </c>
      <c r="J132" s="25" t="s">
        <v>22</v>
      </c>
    </row>
    <row r="133" spans="1:10" s="1" customFormat="1" ht="99.75" customHeight="1">
      <c r="A133" s="24">
        <v>5</v>
      </c>
      <c r="B133" s="28" t="s">
        <v>510</v>
      </c>
      <c r="C133" s="26" t="s">
        <v>511</v>
      </c>
      <c r="D133" s="25" t="s">
        <v>143</v>
      </c>
      <c r="E133" s="25" t="s">
        <v>512</v>
      </c>
      <c r="F133" s="24" t="s">
        <v>88</v>
      </c>
      <c r="G133" s="27">
        <v>200000</v>
      </c>
      <c r="H133" s="25" t="s">
        <v>513</v>
      </c>
      <c r="I133" s="25" t="s">
        <v>493</v>
      </c>
      <c r="J133" s="25" t="s">
        <v>22</v>
      </c>
    </row>
    <row r="134" spans="1:10" s="1" customFormat="1" ht="99.75" customHeight="1">
      <c r="A134" s="24">
        <v>6</v>
      </c>
      <c r="B134" s="28" t="s">
        <v>514</v>
      </c>
      <c r="C134" s="26" t="s">
        <v>515</v>
      </c>
      <c r="D134" s="25" t="s">
        <v>93</v>
      </c>
      <c r="E134" s="25" t="s">
        <v>516</v>
      </c>
      <c r="F134" s="24" t="s">
        <v>29</v>
      </c>
      <c r="G134" s="27">
        <v>48112</v>
      </c>
      <c r="H134" s="25" t="s">
        <v>517</v>
      </c>
      <c r="I134" s="25" t="s">
        <v>493</v>
      </c>
      <c r="J134" s="25" t="s">
        <v>394</v>
      </c>
    </row>
    <row r="135" spans="1:10" s="1" customFormat="1" ht="99.75" customHeight="1">
      <c r="A135" s="24">
        <v>7</v>
      </c>
      <c r="B135" s="28" t="s">
        <v>518</v>
      </c>
      <c r="C135" s="26" t="s">
        <v>519</v>
      </c>
      <c r="D135" s="25" t="s">
        <v>93</v>
      </c>
      <c r="E135" s="25" t="s">
        <v>520</v>
      </c>
      <c r="F135" s="24" t="s">
        <v>67</v>
      </c>
      <c r="G135" s="27">
        <v>15000</v>
      </c>
      <c r="H135" s="25" t="s">
        <v>521</v>
      </c>
      <c r="I135" s="25" t="s">
        <v>493</v>
      </c>
      <c r="J135" s="25" t="s">
        <v>22</v>
      </c>
    </row>
    <row r="136" spans="1:10" s="1" customFormat="1" ht="99.75" customHeight="1">
      <c r="A136" s="24">
        <v>8</v>
      </c>
      <c r="B136" s="28" t="s">
        <v>522</v>
      </c>
      <c r="C136" s="26" t="s">
        <v>523</v>
      </c>
      <c r="D136" s="25" t="s">
        <v>332</v>
      </c>
      <c r="E136" s="25" t="s">
        <v>524</v>
      </c>
      <c r="F136" s="24" t="s">
        <v>29</v>
      </c>
      <c r="G136" s="27">
        <v>32493</v>
      </c>
      <c r="H136" s="25" t="s">
        <v>525</v>
      </c>
      <c r="I136" s="25" t="s">
        <v>493</v>
      </c>
      <c r="J136" s="25" t="s">
        <v>22</v>
      </c>
    </row>
    <row r="137" spans="1:10" s="1" customFormat="1" ht="99.75" customHeight="1">
      <c r="A137" s="24">
        <v>9</v>
      </c>
      <c r="B137" s="28" t="s">
        <v>526</v>
      </c>
      <c r="C137" s="26" t="s">
        <v>527</v>
      </c>
      <c r="D137" s="25" t="s">
        <v>332</v>
      </c>
      <c r="E137" s="25" t="s">
        <v>528</v>
      </c>
      <c r="F137" s="24" t="s">
        <v>88</v>
      </c>
      <c r="G137" s="27">
        <v>45000</v>
      </c>
      <c r="H137" s="25" t="s">
        <v>529</v>
      </c>
      <c r="I137" s="25" t="s">
        <v>493</v>
      </c>
      <c r="J137" s="25" t="s">
        <v>394</v>
      </c>
    </row>
    <row r="138" spans="1:10" s="1" customFormat="1" ht="99.75" customHeight="1">
      <c r="A138" s="24">
        <v>10</v>
      </c>
      <c r="B138" s="28" t="s">
        <v>530</v>
      </c>
      <c r="C138" s="26" t="s">
        <v>531</v>
      </c>
      <c r="D138" s="25" t="s">
        <v>532</v>
      </c>
      <c r="E138" s="25" t="s">
        <v>533</v>
      </c>
      <c r="F138" s="24" t="s">
        <v>29</v>
      </c>
      <c r="G138" s="27">
        <v>650000</v>
      </c>
      <c r="H138" s="25" t="s">
        <v>534</v>
      </c>
      <c r="I138" s="25" t="s">
        <v>493</v>
      </c>
      <c r="J138" s="25" t="s">
        <v>22</v>
      </c>
    </row>
    <row r="139" spans="1:10" s="1" customFormat="1" ht="99.75" customHeight="1">
      <c r="A139" s="24">
        <v>11</v>
      </c>
      <c r="B139" s="28" t="s">
        <v>535</v>
      </c>
      <c r="C139" s="26" t="s">
        <v>536</v>
      </c>
      <c r="D139" s="25" t="s">
        <v>422</v>
      </c>
      <c r="E139" s="25" t="s">
        <v>537</v>
      </c>
      <c r="F139" s="24" t="s">
        <v>29</v>
      </c>
      <c r="G139" s="27">
        <v>962563</v>
      </c>
      <c r="H139" s="25" t="s">
        <v>538</v>
      </c>
      <c r="I139" s="25" t="s">
        <v>493</v>
      </c>
      <c r="J139" s="25" t="s">
        <v>22</v>
      </c>
    </row>
    <row r="140" spans="1:10" s="1" customFormat="1" ht="99.75" customHeight="1">
      <c r="A140" s="24">
        <v>12</v>
      </c>
      <c r="B140" s="28" t="s">
        <v>539</v>
      </c>
      <c r="C140" s="26" t="s">
        <v>540</v>
      </c>
      <c r="D140" s="25" t="s">
        <v>218</v>
      </c>
      <c r="E140" s="25" t="s">
        <v>541</v>
      </c>
      <c r="F140" s="24" t="s">
        <v>67</v>
      </c>
      <c r="G140" s="27">
        <v>31303.61</v>
      </c>
      <c r="H140" s="25" t="s">
        <v>506</v>
      </c>
      <c r="I140" s="25" t="s">
        <v>493</v>
      </c>
      <c r="J140" s="25" t="s">
        <v>22</v>
      </c>
    </row>
    <row r="141" spans="1:10" s="1" customFormat="1" ht="99.75" customHeight="1">
      <c r="A141" s="24">
        <v>13</v>
      </c>
      <c r="B141" s="28" t="s">
        <v>542</v>
      </c>
      <c r="C141" s="26" t="s">
        <v>543</v>
      </c>
      <c r="D141" s="25" t="s">
        <v>218</v>
      </c>
      <c r="E141" s="25" t="s">
        <v>544</v>
      </c>
      <c r="F141" s="24" t="s">
        <v>19</v>
      </c>
      <c r="G141" s="27">
        <v>350000</v>
      </c>
      <c r="H141" s="25" t="s">
        <v>545</v>
      </c>
      <c r="I141" s="25" t="s">
        <v>493</v>
      </c>
      <c r="J141" s="25" t="s">
        <v>394</v>
      </c>
    </row>
    <row r="142" spans="1:10" s="1" customFormat="1" ht="99.75" customHeight="1">
      <c r="A142" s="24">
        <v>14</v>
      </c>
      <c r="B142" s="28" t="s">
        <v>546</v>
      </c>
      <c r="C142" s="26" t="s">
        <v>547</v>
      </c>
      <c r="D142" s="25" t="s">
        <v>218</v>
      </c>
      <c r="E142" s="25" t="s">
        <v>548</v>
      </c>
      <c r="F142" s="24" t="s">
        <v>29</v>
      </c>
      <c r="G142" s="27">
        <v>300000</v>
      </c>
      <c r="H142" s="25" t="s">
        <v>549</v>
      </c>
      <c r="I142" s="25" t="s">
        <v>493</v>
      </c>
      <c r="J142" s="25" t="s">
        <v>394</v>
      </c>
    </row>
    <row r="143" spans="1:10" s="7" customFormat="1" ht="99.75" customHeight="1">
      <c r="A143" s="24">
        <v>15</v>
      </c>
      <c r="B143" s="28" t="s">
        <v>550</v>
      </c>
      <c r="C143" s="26" t="s">
        <v>551</v>
      </c>
      <c r="D143" s="25" t="s">
        <v>218</v>
      </c>
      <c r="E143" s="25" t="s">
        <v>552</v>
      </c>
      <c r="F143" s="24" t="s">
        <v>88</v>
      </c>
      <c r="G143" s="27">
        <v>11370</v>
      </c>
      <c r="H143" s="25" t="s">
        <v>553</v>
      </c>
      <c r="I143" s="25" t="s">
        <v>493</v>
      </c>
      <c r="J143" s="25" t="s">
        <v>22</v>
      </c>
    </row>
    <row r="144" spans="1:10" s="7" customFormat="1" ht="99.75" customHeight="1">
      <c r="A144" s="24">
        <v>16</v>
      </c>
      <c r="B144" s="28" t="s">
        <v>554</v>
      </c>
      <c r="C144" s="26" t="s">
        <v>555</v>
      </c>
      <c r="D144" s="25" t="s">
        <v>86</v>
      </c>
      <c r="E144" s="25" t="s">
        <v>556</v>
      </c>
      <c r="F144" s="24" t="s">
        <v>67</v>
      </c>
      <c r="G144" s="27">
        <v>60000</v>
      </c>
      <c r="H144" s="25" t="s">
        <v>557</v>
      </c>
      <c r="I144" s="25" t="s">
        <v>493</v>
      </c>
      <c r="J144" s="25" t="s">
        <v>22</v>
      </c>
    </row>
    <row r="145" spans="1:10" s="7" customFormat="1" ht="99.75" customHeight="1">
      <c r="A145" s="24">
        <v>17</v>
      </c>
      <c r="B145" s="28" t="s">
        <v>558</v>
      </c>
      <c r="C145" s="26" t="s">
        <v>559</v>
      </c>
      <c r="D145" s="25" t="s">
        <v>560</v>
      </c>
      <c r="E145" s="25" t="s">
        <v>561</v>
      </c>
      <c r="F145" s="24" t="s">
        <v>19</v>
      </c>
      <c r="G145" s="27">
        <v>50000</v>
      </c>
      <c r="H145" s="25" t="s">
        <v>502</v>
      </c>
      <c r="I145" s="25" t="s">
        <v>493</v>
      </c>
      <c r="J145" s="25" t="s">
        <v>22</v>
      </c>
    </row>
    <row r="146" spans="1:10" s="7" customFormat="1" ht="99.75" customHeight="1">
      <c r="A146" s="24">
        <v>18</v>
      </c>
      <c r="B146" s="28" t="s">
        <v>562</v>
      </c>
      <c r="C146" s="26" t="s">
        <v>563</v>
      </c>
      <c r="D146" s="25" t="s">
        <v>564</v>
      </c>
      <c r="E146" s="25" t="s">
        <v>565</v>
      </c>
      <c r="F146" s="24" t="s">
        <v>29</v>
      </c>
      <c r="G146" s="27">
        <v>600000</v>
      </c>
      <c r="H146" s="25" t="s">
        <v>566</v>
      </c>
      <c r="I146" s="25" t="s">
        <v>493</v>
      </c>
      <c r="J146" s="25" t="s">
        <v>394</v>
      </c>
    </row>
    <row r="147" spans="1:10" s="1" customFormat="1" ht="121.5" customHeight="1">
      <c r="A147" s="24">
        <v>19</v>
      </c>
      <c r="B147" s="28" t="s">
        <v>567</v>
      </c>
      <c r="C147" s="26" t="s">
        <v>568</v>
      </c>
      <c r="D147" s="25" t="s">
        <v>297</v>
      </c>
      <c r="E147" s="25" t="s">
        <v>569</v>
      </c>
      <c r="F147" s="24" t="s">
        <v>19</v>
      </c>
      <c r="G147" s="27">
        <v>118975</v>
      </c>
      <c r="H147" s="30" t="s">
        <v>570</v>
      </c>
      <c r="I147" s="25" t="s">
        <v>493</v>
      </c>
      <c r="J147" s="25" t="s">
        <v>22</v>
      </c>
    </row>
    <row r="148" spans="1:10" s="1" customFormat="1" ht="99.75" customHeight="1">
      <c r="A148" s="24">
        <v>20</v>
      </c>
      <c r="B148" s="28" t="s">
        <v>571</v>
      </c>
      <c r="C148" s="26" t="s">
        <v>572</v>
      </c>
      <c r="D148" s="25" t="s">
        <v>77</v>
      </c>
      <c r="E148" s="25" t="s">
        <v>573</v>
      </c>
      <c r="F148" s="24" t="s">
        <v>88</v>
      </c>
      <c r="G148" s="27">
        <v>175000</v>
      </c>
      <c r="H148" s="30" t="s">
        <v>549</v>
      </c>
      <c r="I148" s="25" t="s">
        <v>493</v>
      </c>
      <c r="J148" s="25" t="s">
        <v>22</v>
      </c>
    </row>
    <row r="149" spans="1:10" s="7" customFormat="1" ht="99.75" customHeight="1">
      <c r="A149" s="24">
        <v>21</v>
      </c>
      <c r="B149" s="28" t="s">
        <v>574</v>
      </c>
      <c r="C149" s="26" t="s">
        <v>575</v>
      </c>
      <c r="D149" s="25" t="s">
        <v>576</v>
      </c>
      <c r="E149" s="25" t="s">
        <v>577</v>
      </c>
      <c r="F149" s="24" t="s">
        <v>67</v>
      </c>
      <c r="G149" s="27">
        <v>15000</v>
      </c>
      <c r="H149" s="25" t="s">
        <v>578</v>
      </c>
      <c r="I149" s="25" t="s">
        <v>493</v>
      </c>
      <c r="J149" s="25" t="s">
        <v>22</v>
      </c>
    </row>
    <row r="150" spans="1:10" s="1" customFormat="1" ht="64.5" customHeight="1">
      <c r="A150" s="20"/>
      <c r="B150" s="31" t="s">
        <v>579</v>
      </c>
      <c r="C150" s="22">
        <f>COUNTA(A151:A165)</f>
        <v>15</v>
      </c>
      <c r="D150" s="21"/>
      <c r="E150" s="21"/>
      <c r="F150" s="20"/>
      <c r="G150" s="23">
        <f>SUM(G151:G165)</f>
        <v>4581794.85</v>
      </c>
      <c r="H150" s="21"/>
      <c r="I150" s="25"/>
      <c r="J150" s="25"/>
    </row>
    <row r="151" spans="1:10" s="1" customFormat="1" ht="99.75" customHeight="1">
      <c r="A151" s="24">
        <v>1</v>
      </c>
      <c r="B151" s="28" t="s">
        <v>580</v>
      </c>
      <c r="C151" s="26" t="s">
        <v>581</v>
      </c>
      <c r="D151" s="25" t="s">
        <v>110</v>
      </c>
      <c r="E151" s="25" t="s">
        <v>582</v>
      </c>
      <c r="F151" s="24" t="s">
        <v>67</v>
      </c>
      <c r="G151" s="27">
        <v>26760</v>
      </c>
      <c r="H151" s="25" t="s">
        <v>583</v>
      </c>
      <c r="I151" s="25" t="s">
        <v>579</v>
      </c>
      <c r="J151" s="25" t="s">
        <v>22</v>
      </c>
    </row>
    <row r="152" spans="1:10" s="1" customFormat="1" ht="99.75" customHeight="1">
      <c r="A152" s="24">
        <v>2</v>
      </c>
      <c r="B152" s="28" t="s">
        <v>584</v>
      </c>
      <c r="C152" s="26" t="s">
        <v>585</v>
      </c>
      <c r="D152" s="25" t="s">
        <v>17</v>
      </c>
      <c r="E152" s="25" t="s">
        <v>586</v>
      </c>
      <c r="F152" s="24" t="s">
        <v>88</v>
      </c>
      <c r="G152" s="27">
        <v>228903</v>
      </c>
      <c r="H152" s="25" t="s">
        <v>587</v>
      </c>
      <c r="I152" s="25" t="s">
        <v>579</v>
      </c>
      <c r="J152" s="25" t="s">
        <v>22</v>
      </c>
    </row>
    <row r="153" spans="1:10" s="1" customFormat="1" ht="99.75" customHeight="1">
      <c r="A153" s="24">
        <v>3</v>
      </c>
      <c r="B153" s="28" t="s">
        <v>588</v>
      </c>
      <c r="C153" s="26" t="s">
        <v>589</v>
      </c>
      <c r="D153" s="25" t="s">
        <v>143</v>
      </c>
      <c r="E153" s="25" t="s">
        <v>590</v>
      </c>
      <c r="F153" s="24" t="s">
        <v>19</v>
      </c>
      <c r="G153" s="27">
        <v>1300000</v>
      </c>
      <c r="H153" s="25" t="s">
        <v>591</v>
      </c>
      <c r="I153" s="25" t="s">
        <v>579</v>
      </c>
      <c r="J153" s="25" t="s">
        <v>394</v>
      </c>
    </row>
    <row r="154" spans="1:10" s="1" customFormat="1" ht="99.75" customHeight="1">
      <c r="A154" s="24">
        <v>4</v>
      </c>
      <c r="B154" s="28" t="s">
        <v>592</v>
      </c>
      <c r="C154" s="26" t="s">
        <v>593</v>
      </c>
      <c r="D154" s="25" t="s">
        <v>594</v>
      </c>
      <c r="E154" s="25" t="s">
        <v>595</v>
      </c>
      <c r="F154" s="24" t="s">
        <v>67</v>
      </c>
      <c r="G154" s="27">
        <v>153000</v>
      </c>
      <c r="H154" s="25" t="s">
        <v>596</v>
      </c>
      <c r="I154" s="25" t="s">
        <v>579</v>
      </c>
      <c r="J154" s="25" t="s">
        <v>22</v>
      </c>
    </row>
    <row r="155" spans="1:10" s="1" customFormat="1" ht="99.75" customHeight="1">
      <c r="A155" s="24">
        <v>5</v>
      </c>
      <c r="B155" s="28" t="s">
        <v>597</v>
      </c>
      <c r="C155" s="26" t="s">
        <v>598</v>
      </c>
      <c r="D155" s="25" t="s">
        <v>93</v>
      </c>
      <c r="E155" s="25" t="s">
        <v>599</v>
      </c>
      <c r="F155" s="24" t="s">
        <v>67</v>
      </c>
      <c r="G155" s="27">
        <v>60000</v>
      </c>
      <c r="H155" s="25" t="s">
        <v>600</v>
      </c>
      <c r="I155" s="25" t="s">
        <v>579</v>
      </c>
      <c r="J155" s="25" t="s">
        <v>22</v>
      </c>
    </row>
    <row r="156" spans="1:10" s="1" customFormat="1" ht="99.75" customHeight="1">
      <c r="A156" s="24">
        <v>6</v>
      </c>
      <c r="B156" s="28" t="s">
        <v>601</v>
      </c>
      <c r="C156" s="26" t="s">
        <v>602</v>
      </c>
      <c r="D156" s="25" t="s">
        <v>93</v>
      </c>
      <c r="E156" s="25" t="s">
        <v>603</v>
      </c>
      <c r="F156" s="24" t="s">
        <v>29</v>
      </c>
      <c r="G156" s="27">
        <v>100000</v>
      </c>
      <c r="H156" s="25" t="s">
        <v>604</v>
      </c>
      <c r="I156" s="25" t="s">
        <v>579</v>
      </c>
      <c r="J156" s="25" t="s">
        <v>22</v>
      </c>
    </row>
    <row r="157" spans="1:10" s="1" customFormat="1" ht="99.75" customHeight="1">
      <c r="A157" s="24">
        <v>7</v>
      </c>
      <c r="B157" s="28" t="s">
        <v>605</v>
      </c>
      <c r="C157" s="26" t="s">
        <v>606</v>
      </c>
      <c r="D157" s="25" t="s">
        <v>422</v>
      </c>
      <c r="E157" s="25" t="s">
        <v>607</v>
      </c>
      <c r="F157" s="24" t="s">
        <v>67</v>
      </c>
      <c r="G157" s="27">
        <v>148318</v>
      </c>
      <c r="H157" s="25" t="s">
        <v>608</v>
      </c>
      <c r="I157" s="25" t="s">
        <v>579</v>
      </c>
      <c r="J157" s="25" t="s">
        <v>22</v>
      </c>
    </row>
    <row r="158" spans="1:10" s="1" customFormat="1" ht="99.75" customHeight="1">
      <c r="A158" s="24">
        <v>8</v>
      </c>
      <c r="B158" s="28" t="s">
        <v>609</v>
      </c>
      <c r="C158" s="26" t="s">
        <v>610</v>
      </c>
      <c r="D158" s="25" t="s">
        <v>422</v>
      </c>
      <c r="E158" s="25" t="s">
        <v>611</v>
      </c>
      <c r="F158" s="24" t="s">
        <v>19</v>
      </c>
      <c r="G158" s="27">
        <v>39000</v>
      </c>
      <c r="H158" s="25" t="s">
        <v>583</v>
      </c>
      <c r="I158" s="25" t="s">
        <v>579</v>
      </c>
      <c r="J158" s="25" t="s">
        <v>394</v>
      </c>
    </row>
    <row r="159" spans="1:10" s="6" customFormat="1" ht="99.75" customHeight="1">
      <c r="A159" s="24">
        <v>9</v>
      </c>
      <c r="B159" s="28" t="s">
        <v>612</v>
      </c>
      <c r="C159" s="26" t="s">
        <v>613</v>
      </c>
      <c r="D159" s="25" t="s">
        <v>614</v>
      </c>
      <c r="E159" s="25" t="s">
        <v>615</v>
      </c>
      <c r="F159" s="24" t="s">
        <v>29</v>
      </c>
      <c r="G159" s="27">
        <v>108000</v>
      </c>
      <c r="H159" s="25" t="s">
        <v>616</v>
      </c>
      <c r="I159" s="25" t="s">
        <v>579</v>
      </c>
      <c r="J159" s="25" t="s">
        <v>22</v>
      </c>
    </row>
    <row r="160" spans="1:10" s="6" customFormat="1" ht="99.75" customHeight="1">
      <c r="A160" s="24">
        <v>10</v>
      </c>
      <c r="B160" s="28" t="s">
        <v>617</v>
      </c>
      <c r="C160" s="26" t="s">
        <v>618</v>
      </c>
      <c r="D160" s="25" t="s">
        <v>619</v>
      </c>
      <c r="E160" s="25" t="s">
        <v>620</v>
      </c>
      <c r="F160" s="24" t="s">
        <v>67</v>
      </c>
      <c r="G160" s="27">
        <v>450000</v>
      </c>
      <c r="H160" s="30" t="s">
        <v>621</v>
      </c>
      <c r="I160" s="25" t="s">
        <v>579</v>
      </c>
      <c r="J160" s="25" t="s">
        <v>22</v>
      </c>
    </row>
    <row r="161" spans="1:10" s="1" customFormat="1" ht="99.75" customHeight="1">
      <c r="A161" s="24">
        <v>11</v>
      </c>
      <c r="B161" s="28" t="s">
        <v>622</v>
      </c>
      <c r="C161" s="26" t="s">
        <v>623</v>
      </c>
      <c r="D161" s="25" t="s">
        <v>619</v>
      </c>
      <c r="E161" s="25" t="s">
        <v>624</v>
      </c>
      <c r="F161" s="24" t="s">
        <v>88</v>
      </c>
      <c r="G161" s="27">
        <v>300000</v>
      </c>
      <c r="H161" s="25" t="s">
        <v>625</v>
      </c>
      <c r="I161" s="25" t="s">
        <v>579</v>
      </c>
      <c r="J161" s="25" t="s">
        <v>22</v>
      </c>
    </row>
    <row r="162" spans="1:10" s="1" customFormat="1" ht="99.75" customHeight="1">
      <c r="A162" s="24">
        <v>12</v>
      </c>
      <c r="B162" s="28" t="s">
        <v>626</v>
      </c>
      <c r="C162" s="26" t="s">
        <v>627</v>
      </c>
      <c r="D162" s="25" t="s">
        <v>628</v>
      </c>
      <c r="E162" s="25" t="s">
        <v>629</v>
      </c>
      <c r="F162" s="24" t="s">
        <v>67</v>
      </c>
      <c r="G162" s="27">
        <v>23000</v>
      </c>
      <c r="H162" s="25" t="s">
        <v>630</v>
      </c>
      <c r="I162" s="25" t="s">
        <v>579</v>
      </c>
      <c r="J162" s="25" t="s">
        <v>22</v>
      </c>
    </row>
    <row r="163" spans="1:10" s="1" customFormat="1" ht="99.75" customHeight="1">
      <c r="A163" s="24">
        <v>13</v>
      </c>
      <c r="B163" s="28" t="s">
        <v>631</v>
      </c>
      <c r="C163" s="26" t="s">
        <v>632</v>
      </c>
      <c r="D163" s="25" t="s">
        <v>633</v>
      </c>
      <c r="E163" s="25" t="s">
        <v>634</v>
      </c>
      <c r="F163" s="24" t="s">
        <v>67</v>
      </c>
      <c r="G163" s="27">
        <v>23732.57</v>
      </c>
      <c r="H163" s="25" t="s">
        <v>583</v>
      </c>
      <c r="I163" s="25" t="s">
        <v>579</v>
      </c>
      <c r="J163" s="25" t="s">
        <v>22</v>
      </c>
    </row>
    <row r="164" spans="1:10" s="1" customFormat="1" ht="114.75" customHeight="1">
      <c r="A164" s="24">
        <v>14</v>
      </c>
      <c r="B164" s="28" t="s">
        <v>635</v>
      </c>
      <c r="C164" s="26" t="s">
        <v>636</v>
      </c>
      <c r="D164" s="25" t="s">
        <v>633</v>
      </c>
      <c r="E164" s="25" t="s">
        <v>637</v>
      </c>
      <c r="F164" s="24" t="s">
        <v>67</v>
      </c>
      <c r="G164" s="27">
        <v>21081.28</v>
      </c>
      <c r="H164" s="25" t="s">
        <v>583</v>
      </c>
      <c r="I164" s="25" t="s">
        <v>579</v>
      </c>
      <c r="J164" s="25" t="s">
        <v>22</v>
      </c>
    </row>
    <row r="165" spans="1:10" ht="99.75" customHeight="1">
      <c r="A165" s="24">
        <v>15</v>
      </c>
      <c r="B165" s="28" t="s">
        <v>638</v>
      </c>
      <c r="C165" s="26" t="s">
        <v>639</v>
      </c>
      <c r="D165" s="25" t="s">
        <v>564</v>
      </c>
      <c r="E165" s="25" t="s">
        <v>640</v>
      </c>
      <c r="F165" s="24" t="s">
        <v>161</v>
      </c>
      <c r="G165" s="27">
        <v>1600000</v>
      </c>
      <c r="H165" s="25" t="s">
        <v>641</v>
      </c>
      <c r="I165" s="25" t="s">
        <v>579</v>
      </c>
      <c r="J165" s="25" t="s">
        <v>22</v>
      </c>
    </row>
    <row r="166" spans="1:10" s="6" customFormat="1" ht="64.5" customHeight="1">
      <c r="A166" s="20"/>
      <c r="B166" s="31" t="s">
        <v>642</v>
      </c>
      <c r="C166" s="22">
        <f>COUNTA(A167:A213)</f>
        <v>47</v>
      </c>
      <c r="D166" s="21"/>
      <c r="E166" s="21"/>
      <c r="F166" s="20"/>
      <c r="G166" s="23">
        <f>SUM(G167:G213)</f>
        <v>9322897.120000001</v>
      </c>
      <c r="H166" s="21"/>
      <c r="I166" s="25"/>
      <c r="J166" s="25"/>
    </row>
    <row r="167" spans="1:10" s="1" customFormat="1" ht="99.75" customHeight="1">
      <c r="A167" s="24">
        <v>1</v>
      </c>
      <c r="B167" s="28" t="s">
        <v>643</v>
      </c>
      <c r="C167" s="26" t="s">
        <v>644</v>
      </c>
      <c r="D167" s="25" t="s">
        <v>496</v>
      </c>
      <c r="E167" s="25" t="s">
        <v>645</v>
      </c>
      <c r="F167" s="24" t="s">
        <v>67</v>
      </c>
      <c r="G167" s="27">
        <v>15000</v>
      </c>
      <c r="H167" s="25" t="s">
        <v>646</v>
      </c>
      <c r="I167" s="25" t="s">
        <v>642</v>
      </c>
      <c r="J167" s="25" t="s">
        <v>22</v>
      </c>
    </row>
    <row r="168" spans="1:10" s="1" customFormat="1" ht="99.75" customHeight="1">
      <c r="A168" s="24">
        <v>2</v>
      </c>
      <c r="B168" s="28" t="s">
        <v>647</v>
      </c>
      <c r="C168" s="26" t="s">
        <v>648</v>
      </c>
      <c r="D168" s="25" t="s">
        <v>649</v>
      </c>
      <c r="E168" s="25" t="s">
        <v>650</v>
      </c>
      <c r="F168" s="24" t="s">
        <v>67</v>
      </c>
      <c r="G168" s="27">
        <v>13955</v>
      </c>
      <c r="H168" s="25" t="s">
        <v>651</v>
      </c>
      <c r="I168" s="25" t="s">
        <v>642</v>
      </c>
      <c r="J168" s="25" t="s">
        <v>22</v>
      </c>
    </row>
    <row r="169" spans="1:10" s="1" customFormat="1" ht="99.75" customHeight="1">
      <c r="A169" s="24">
        <v>3</v>
      </c>
      <c r="B169" s="28" t="s">
        <v>652</v>
      </c>
      <c r="C169" s="26" t="s">
        <v>653</v>
      </c>
      <c r="D169" s="25" t="s">
        <v>133</v>
      </c>
      <c r="E169" s="25" t="s">
        <v>654</v>
      </c>
      <c r="F169" s="24" t="s">
        <v>88</v>
      </c>
      <c r="G169" s="27">
        <v>75060</v>
      </c>
      <c r="H169" s="25" t="s">
        <v>655</v>
      </c>
      <c r="I169" s="25" t="s">
        <v>642</v>
      </c>
      <c r="J169" s="25" t="s">
        <v>22</v>
      </c>
    </row>
    <row r="170" spans="1:10" s="1" customFormat="1" ht="99.75" customHeight="1">
      <c r="A170" s="24">
        <v>4</v>
      </c>
      <c r="B170" s="28" t="s">
        <v>656</v>
      </c>
      <c r="C170" s="26" t="s">
        <v>657</v>
      </c>
      <c r="D170" s="25" t="s">
        <v>658</v>
      </c>
      <c r="E170" s="25" t="s">
        <v>659</v>
      </c>
      <c r="F170" s="24" t="s">
        <v>88</v>
      </c>
      <c r="G170" s="27">
        <v>120500</v>
      </c>
      <c r="H170" s="25" t="s">
        <v>660</v>
      </c>
      <c r="I170" s="25" t="s">
        <v>642</v>
      </c>
      <c r="J170" s="25" t="s">
        <v>394</v>
      </c>
    </row>
    <row r="171" spans="1:10" s="1" customFormat="1" ht="99.75" customHeight="1">
      <c r="A171" s="24">
        <v>5</v>
      </c>
      <c r="B171" s="28" t="s">
        <v>661</v>
      </c>
      <c r="C171" s="26" t="s">
        <v>662</v>
      </c>
      <c r="D171" s="25" t="s">
        <v>93</v>
      </c>
      <c r="E171" s="25" t="s">
        <v>663</v>
      </c>
      <c r="F171" s="24" t="s">
        <v>67</v>
      </c>
      <c r="G171" s="27">
        <v>390000</v>
      </c>
      <c r="H171" s="25" t="s">
        <v>664</v>
      </c>
      <c r="I171" s="25" t="s">
        <v>642</v>
      </c>
      <c r="J171" s="25" t="s">
        <v>22</v>
      </c>
    </row>
    <row r="172" spans="1:10" s="1" customFormat="1" ht="99.75" customHeight="1">
      <c r="A172" s="24">
        <v>6</v>
      </c>
      <c r="B172" s="28" t="s">
        <v>665</v>
      </c>
      <c r="C172" s="26" t="s">
        <v>666</v>
      </c>
      <c r="D172" s="25" t="s">
        <v>93</v>
      </c>
      <c r="E172" s="25" t="s">
        <v>667</v>
      </c>
      <c r="F172" s="24" t="s">
        <v>121</v>
      </c>
      <c r="G172" s="27">
        <v>400000</v>
      </c>
      <c r="H172" s="25" t="s">
        <v>668</v>
      </c>
      <c r="I172" s="25" t="s">
        <v>642</v>
      </c>
      <c r="J172" s="25" t="s">
        <v>22</v>
      </c>
    </row>
    <row r="173" spans="1:10" s="1" customFormat="1" ht="99.75" customHeight="1">
      <c r="A173" s="24">
        <v>7</v>
      </c>
      <c r="B173" s="28" t="s">
        <v>669</v>
      </c>
      <c r="C173" s="26" t="s">
        <v>670</v>
      </c>
      <c r="D173" s="25" t="s">
        <v>93</v>
      </c>
      <c r="E173" s="25" t="s">
        <v>671</v>
      </c>
      <c r="F173" s="24" t="s">
        <v>161</v>
      </c>
      <c r="G173" s="27">
        <v>1160000</v>
      </c>
      <c r="H173" s="25" t="s">
        <v>672</v>
      </c>
      <c r="I173" s="25" t="s">
        <v>642</v>
      </c>
      <c r="J173" s="25" t="s">
        <v>22</v>
      </c>
    </row>
    <row r="174" spans="1:10" s="1" customFormat="1" ht="99.75" customHeight="1">
      <c r="A174" s="24">
        <v>8</v>
      </c>
      <c r="B174" s="28" t="s">
        <v>673</v>
      </c>
      <c r="C174" s="26" t="s">
        <v>674</v>
      </c>
      <c r="D174" s="25" t="s">
        <v>93</v>
      </c>
      <c r="E174" s="25" t="s">
        <v>675</v>
      </c>
      <c r="F174" s="24" t="s">
        <v>29</v>
      </c>
      <c r="G174" s="27">
        <v>250000</v>
      </c>
      <c r="H174" s="25" t="s">
        <v>676</v>
      </c>
      <c r="I174" s="25" t="s">
        <v>642</v>
      </c>
      <c r="J174" s="25" t="s">
        <v>394</v>
      </c>
    </row>
    <row r="175" spans="1:10" s="1" customFormat="1" ht="99.75" customHeight="1">
      <c r="A175" s="24">
        <v>9</v>
      </c>
      <c r="B175" s="28" t="s">
        <v>677</v>
      </c>
      <c r="C175" s="26" t="s">
        <v>678</v>
      </c>
      <c r="D175" s="25" t="s">
        <v>209</v>
      </c>
      <c r="E175" s="25" t="s">
        <v>679</v>
      </c>
      <c r="F175" s="24" t="s">
        <v>67</v>
      </c>
      <c r="G175" s="27">
        <v>120000</v>
      </c>
      <c r="H175" s="25" t="s">
        <v>680</v>
      </c>
      <c r="I175" s="25" t="s">
        <v>642</v>
      </c>
      <c r="J175" s="25" t="s">
        <v>22</v>
      </c>
    </row>
    <row r="176" spans="1:10" s="1" customFormat="1" ht="99.75" customHeight="1">
      <c r="A176" s="24">
        <v>10</v>
      </c>
      <c r="B176" s="28" t="s">
        <v>681</v>
      </c>
      <c r="C176" s="26" t="s">
        <v>682</v>
      </c>
      <c r="D176" s="25" t="s">
        <v>532</v>
      </c>
      <c r="E176" s="25" t="s">
        <v>683</v>
      </c>
      <c r="F176" s="24" t="s">
        <v>67</v>
      </c>
      <c r="G176" s="27">
        <v>78000</v>
      </c>
      <c r="H176" s="25" t="s">
        <v>684</v>
      </c>
      <c r="I176" s="25" t="s">
        <v>642</v>
      </c>
      <c r="J176" s="25" t="s">
        <v>394</v>
      </c>
    </row>
    <row r="177" spans="1:10" s="1" customFormat="1" ht="99.75" customHeight="1">
      <c r="A177" s="24">
        <v>11</v>
      </c>
      <c r="B177" s="28" t="s">
        <v>685</v>
      </c>
      <c r="C177" s="26" t="s">
        <v>686</v>
      </c>
      <c r="D177" s="25" t="s">
        <v>409</v>
      </c>
      <c r="E177" s="25" t="s">
        <v>687</v>
      </c>
      <c r="F177" s="24" t="s">
        <v>19</v>
      </c>
      <c r="G177" s="27">
        <v>119505</v>
      </c>
      <c r="H177" s="25" t="s">
        <v>688</v>
      </c>
      <c r="I177" s="25" t="s">
        <v>642</v>
      </c>
      <c r="J177" s="25" t="s">
        <v>22</v>
      </c>
    </row>
    <row r="178" spans="1:10" s="1" customFormat="1" ht="99.75" customHeight="1">
      <c r="A178" s="24">
        <v>12</v>
      </c>
      <c r="B178" s="28" t="s">
        <v>689</v>
      </c>
      <c r="C178" s="26" t="s">
        <v>690</v>
      </c>
      <c r="D178" s="25" t="s">
        <v>409</v>
      </c>
      <c r="E178" s="25" t="s">
        <v>691</v>
      </c>
      <c r="F178" s="24" t="s">
        <v>67</v>
      </c>
      <c r="G178" s="27">
        <v>89416</v>
      </c>
      <c r="H178" s="25" t="s">
        <v>688</v>
      </c>
      <c r="I178" s="25" t="s">
        <v>642</v>
      </c>
      <c r="J178" s="25" t="s">
        <v>22</v>
      </c>
    </row>
    <row r="179" spans="1:10" s="1" customFormat="1" ht="99.75" customHeight="1">
      <c r="A179" s="24">
        <v>13</v>
      </c>
      <c r="B179" s="28" t="s">
        <v>692</v>
      </c>
      <c r="C179" s="26" t="s">
        <v>693</v>
      </c>
      <c r="D179" s="25" t="s">
        <v>409</v>
      </c>
      <c r="E179" s="25" t="s">
        <v>694</v>
      </c>
      <c r="F179" s="24" t="s">
        <v>19</v>
      </c>
      <c r="G179" s="27">
        <v>32496.18</v>
      </c>
      <c r="H179" s="25" t="s">
        <v>695</v>
      </c>
      <c r="I179" s="25" t="s">
        <v>642</v>
      </c>
      <c r="J179" s="25" t="s">
        <v>22</v>
      </c>
    </row>
    <row r="180" spans="1:10" s="1" customFormat="1" ht="99.75" customHeight="1">
      <c r="A180" s="24">
        <v>14</v>
      </c>
      <c r="B180" s="28" t="s">
        <v>696</v>
      </c>
      <c r="C180" s="26" t="s">
        <v>697</v>
      </c>
      <c r="D180" s="25" t="s">
        <v>409</v>
      </c>
      <c r="E180" s="25" t="s">
        <v>698</v>
      </c>
      <c r="F180" s="24" t="s">
        <v>29</v>
      </c>
      <c r="G180" s="27">
        <v>1003057.18</v>
      </c>
      <c r="H180" s="25" t="s">
        <v>688</v>
      </c>
      <c r="I180" s="25" t="s">
        <v>642</v>
      </c>
      <c r="J180" s="25" t="s">
        <v>22</v>
      </c>
    </row>
    <row r="181" spans="1:10" s="1" customFormat="1" ht="99.75" customHeight="1">
      <c r="A181" s="24">
        <v>15</v>
      </c>
      <c r="B181" s="28" t="s">
        <v>699</v>
      </c>
      <c r="C181" s="26" t="s">
        <v>700</v>
      </c>
      <c r="D181" s="25" t="s">
        <v>409</v>
      </c>
      <c r="E181" s="25" t="s">
        <v>701</v>
      </c>
      <c r="F181" s="24" t="s">
        <v>88</v>
      </c>
      <c r="G181" s="27">
        <v>20000</v>
      </c>
      <c r="H181" s="25" t="s">
        <v>702</v>
      </c>
      <c r="I181" s="25" t="s">
        <v>642</v>
      </c>
      <c r="J181" s="25" t="s">
        <v>394</v>
      </c>
    </row>
    <row r="182" spans="1:10" s="1" customFormat="1" ht="99.75" customHeight="1">
      <c r="A182" s="24">
        <v>16</v>
      </c>
      <c r="B182" s="28" t="s">
        <v>703</v>
      </c>
      <c r="C182" s="26" t="s">
        <v>704</v>
      </c>
      <c r="D182" s="25" t="s">
        <v>409</v>
      </c>
      <c r="E182" s="25" t="s">
        <v>705</v>
      </c>
      <c r="F182" s="24" t="s">
        <v>67</v>
      </c>
      <c r="G182" s="27">
        <v>67664.41</v>
      </c>
      <c r="H182" s="25" t="s">
        <v>702</v>
      </c>
      <c r="I182" s="25" t="s">
        <v>642</v>
      </c>
      <c r="J182" s="25" t="s">
        <v>22</v>
      </c>
    </row>
    <row r="183" spans="1:10" s="1" customFormat="1" ht="99.75" customHeight="1">
      <c r="A183" s="24">
        <v>17</v>
      </c>
      <c r="B183" s="28" t="s">
        <v>706</v>
      </c>
      <c r="C183" s="26" t="s">
        <v>707</v>
      </c>
      <c r="D183" s="25" t="s">
        <v>51</v>
      </c>
      <c r="E183" s="25" t="s">
        <v>708</v>
      </c>
      <c r="F183" s="24" t="s">
        <v>29</v>
      </c>
      <c r="G183" s="27">
        <v>33700</v>
      </c>
      <c r="H183" s="25" t="s">
        <v>709</v>
      </c>
      <c r="I183" s="25" t="s">
        <v>642</v>
      </c>
      <c r="J183" s="25" t="s">
        <v>22</v>
      </c>
    </row>
    <row r="184" spans="1:10" s="1" customFormat="1" ht="99.75" customHeight="1">
      <c r="A184" s="24">
        <v>18</v>
      </c>
      <c r="B184" s="28" t="s">
        <v>710</v>
      </c>
      <c r="C184" s="26" t="s">
        <v>711</v>
      </c>
      <c r="D184" s="25" t="s">
        <v>422</v>
      </c>
      <c r="E184" s="25" t="s">
        <v>712</v>
      </c>
      <c r="F184" s="24" t="s">
        <v>19</v>
      </c>
      <c r="G184" s="27">
        <v>113395.79</v>
      </c>
      <c r="H184" s="25" t="s">
        <v>713</v>
      </c>
      <c r="I184" s="25" t="s">
        <v>642</v>
      </c>
      <c r="J184" s="25" t="s">
        <v>22</v>
      </c>
    </row>
    <row r="185" spans="1:10" s="1" customFormat="1" ht="99.75" customHeight="1">
      <c r="A185" s="24">
        <v>19</v>
      </c>
      <c r="B185" s="28" t="s">
        <v>714</v>
      </c>
      <c r="C185" s="26" t="s">
        <v>715</v>
      </c>
      <c r="D185" s="25" t="s">
        <v>422</v>
      </c>
      <c r="E185" s="25" t="s">
        <v>716</v>
      </c>
      <c r="F185" s="24" t="s">
        <v>67</v>
      </c>
      <c r="G185" s="27">
        <v>250000</v>
      </c>
      <c r="H185" s="25" t="s">
        <v>702</v>
      </c>
      <c r="I185" s="25" t="s">
        <v>642</v>
      </c>
      <c r="J185" s="25" t="s">
        <v>22</v>
      </c>
    </row>
    <row r="186" spans="1:10" s="1" customFormat="1" ht="99.75" customHeight="1">
      <c r="A186" s="24">
        <v>20</v>
      </c>
      <c r="B186" s="28" t="s">
        <v>717</v>
      </c>
      <c r="C186" s="26" t="s">
        <v>718</v>
      </c>
      <c r="D186" s="25" t="s">
        <v>218</v>
      </c>
      <c r="E186" s="25" t="s">
        <v>719</v>
      </c>
      <c r="F186" s="24" t="s">
        <v>67</v>
      </c>
      <c r="G186" s="27">
        <v>104500.4</v>
      </c>
      <c r="H186" s="25" t="s">
        <v>720</v>
      </c>
      <c r="I186" s="25" t="s">
        <v>642</v>
      </c>
      <c r="J186" s="25" t="s">
        <v>22</v>
      </c>
    </row>
    <row r="187" spans="1:10" s="1" customFormat="1" ht="99.75" customHeight="1">
      <c r="A187" s="24">
        <v>21</v>
      </c>
      <c r="B187" s="28" t="s">
        <v>721</v>
      </c>
      <c r="C187" s="26" t="s">
        <v>722</v>
      </c>
      <c r="D187" s="25" t="s">
        <v>218</v>
      </c>
      <c r="E187" s="25" t="s">
        <v>723</v>
      </c>
      <c r="F187" s="24" t="s">
        <v>19</v>
      </c>
      <c r="G187" s="27">
        <v>373900</v>
      </c>
      <c r="H187" s="25" t="s">
        <v>720</v>
      </c>
      <c r="I187" s="25" t="s">
        <v>642</v>
      </c>
      <c r="J187" s="25" t="s">
        <v>22</v>
      </c>
    </row>
    <row r="188" spans="1:10" s="1" customFormat="1" ht="99.75" customHeight="1">
      <c r="A188" s="24">
        <v>22</v>
      </c>
      <c r="B188" s="28" t="s">
        <v>724</v>
      </c>
      <c r="C188" s="26" t="s">
        <v>725</v>
      </c>
      <c r="D188" s="25" t="s">
        <v>218</v>
      </c>
      <c r="E188" s="25" t="s">
        <v>726</v>
      </c>
      <c r="F188" s="24" t="s">
        <v>19</v>
      </c>
      <c r="G188" s="27">
        <v>147430</v>
      </c>
      <c r="H188" s="25" t="s">
        <v>684</v>
      </c>
      <c r="I188" s="25" t="s">
        <v>642</v>
      </c>
      <c r="J188" s="25" t="s">
        <v>22</v>
      </c>
    </row>
    <row r="189" spans="1:10" s="1" customFormat="1" ht="99.75" customHeight="1">
      <c r="A189" s="24">
        <v>23</v>
      </c>
      <c r="B189" s="28" t="s">
        <v>727</v>
      </c>
      <c r="C189" s="26" t="s">
        <v>728</v>
      </c>
      <c r="D189" s="25" t="s">
        <v>729</v>
      </c>
      <c r="E189" s="25" t="s">
        <v>730</v>
      </c>
      <c r="F189" s="24" t="s">
        <v>19</v>
      </c>
      <c r="G189" s="27">
        <v>67695.53</v>
      </c>
      <c r="H189" s="25" t="s">
        <v>702</v>
      </c>
      <c r="I189" s="25" t="s">
        <v>642</v>
      </c>
      <c r="J189" s="25" t="s">
        <v>22</v>
      </c>
    </row>
    <row r="190" spans="1:10" s="1" customFormat="1" ht="99.75" customHeight="1">
      <c r="A190" s="24">
        <v>24</v>
      </c>
      <c r="B190" s="28" t="s">
        <v>731</v>
      </c>
      <c r="C190" s="26" t="s">
        <v>732</v>
      </c>
      <c r="D190" s="25" t="s">
        <v>86</v>
      </c>
      <c r="E190" s="25" t="s">
        <v>733</v>
      </c>
      <c r="F190" s="24" t="s">
        <v>19</v>
      </c>
      <c r="G190" s="27">
        <v>25000</v>
      </c>
      <c r="H190" s="25" t="s">
        <v>734</v>
      </c>
      <c r="I190" s="25" t="s">
        <v>642</v>
      </c>
      <c r="J190" s="25" t="s">
        <v>22</v>
      </c>
    </row>
    <row r="191" spans="1:10" s="1" customFormat="1" ht="99.75" customHeight="1">
      <c r="A191" s="24">
        <v>25</v>
      </c>
      <c r="B191" s="28" t="s">
        <v>735</v>
      </c>
      <c r="C191" s="26" t="s">
        <v>736</v>
      </c>
      <c r="D191" s="25" t="s">
        <v>86</v>
      </c>
      <c r="E191" s="25" t="s">
        <v>737</v>
      </c>
      <c r="F191" s="24" t="s">
        <v>19</v>
      </c>
      <c r="G191" s="27">
        <v>75000</v>
      </c>
      <c r="H191" s="25" t="s">
        <v>738</v>
      </c>
      <c r="I191" s="25" t="s">
        <v>642</v>
      </c>
      <c r="J191" s="25" t="s">
        <v>22</v>
      </c>
    </row>
    <row r="192" spans="1:10" s="1" customFormat="1" ht="99.75" customHeight="1">
      <c r="A192" s="24">
        <v>26</v>
      </c>
      <c r="B192" s="28" t="s">
        <v>739</v>
      </c>
      <c r="C192" s="26" t="s">
        <v>740</v>
      </c>
      <c r="D192" s="25" t="s">
        <v>86</v>
      </c>
      <c r="E192" s="25" t="s">
        <v>741</v>
      </c>
      <c r="F192" s="24" t="s">
        <v>67</v>
      </c>
      <c r="G192" s="27">
        <v>95975</v>
      </c>
      <c r="H192" s="25" t="s">
        <v>688</v>
      </c>
      <c r="I192" s="25" t="s">
        <v>642</v>
      </c>
      <c r="J192" s="25" t="s">
        <v>394</v>
      </c>
    </row>
    <row r="193" spans="1:10" s="1" customFormat="1" ht="99.75" customHeight="1">
      <c r="A193" s="24">
        <v>27</v>
      </c>
      <c r="B193" s="28" t="s">
        <v>742</v>
      </c>
      <c r="C193" s="26" t="s">
        <v>743</v>
      </c>
      <c r="D193" s="25" t="s">
        <v>86</v>
      </c>
      <c r="E193" s="25" t="s">
        <v>744</v>
      </c>
      <c r="F193" s="24" t="s">
        <v>67</v>
      </c>
      <c r="G193" s="27">
        <v>29000</v>
      </c>
      <c r="H193" s="25" t="s">
        <v>684</v>
      </c>
      <c r="I193" s="25" t="s">
        <v>642</v>
      </c>
      <c r="J193" s="25" t="s">
        <v>394</v>
      </c>
    </row>
    <row r="194" spans="1:10" s="1" customFormat="1" ht="99.75" customHeight="1">
      <c r="A194" s="24">
        <v>28</v>
      </c>
      <c r="B194" s="28" t="s">
        <v>745</v>
      </c>
      <c r="C194" s="26" t="s">
        <v>746</v>
      </c>
      <c r="D194" s="25" t="s">
        <v>747</v>
      </c>
      <c r="E194" s="25" t="s">
        <v>748</v>
      </c>
      <c r="F194" s="24" t="s">
        <v>67</v>
      </c>
      <c r="G194" s="27">
        <v>99975.68</v>
      </c>
      <c r="H194" s="25" t="s">
        <v>702</v>
      </c>
      <c r="I194" s="25" t="s">
        <v>642</v>
      </c>
      <c r="J194" s="25" t="s">
        <v>22</v>
      </c>
    </row>
    <row r="195" spans="1:10" s="1" customFormat="1" ht="99.75" customHeight="1">
      <c r="A195" s="24">
        <v>29</v>
      </c>
      <c r="B195" s="28" t="s">
        <v>749</v>
      </c>
      <c r="C195" s="26" t="s">
        <v>750</v>
      </c>
      <c r="D195" s="25" t="s">
        <v>747</v>
      </c>
      <c r="E195" s="25" t="s">
        <v>751</v>
      </c>
      <c r="F195" s="24" t="s">
        <v>19</v>
      </c>
      <c r="G195" s="27">
        <v>144959</v>
      </c>
      <c r="H195" s="25" t="s">
        <v>660</v>
      </c>
      <c r="I195" s="25" t="s">
        <v>642</v>
      </c>
      <c r="J195" s="25" t="s">
        <v>394</v>
      </c>
    </row>
    <row r="196" spans="1:10" s="1" customFormat="1" ht="99.75" customHeight="1">
      <c r="A196" s="24">
        <v>30</v>
      </c>
      <c r="B196" s="28" t="s">
        <v>752</v>
      </c>
      <c r="C196" s="26" t="s">
        <v>753</v>
      </c>
      <c r="D196" s="25" t="s">
        <v>747</v>
      </c>
      <c r="E196" s="25" t="s">
        <v>754</v>
      </c>
      <c r="F196" s="24" t="s">
        <v>29</v>
      </c>
      <c r="G196" s="27">
        <v>120000</v>
      </c>
      <c r="H196" s="25" t="s">
        <v>702</v>
      </c>
      <c r="I196" s="25" t="s">
        <v>642</v>
      </c>
      <c r="J196" s="25" t="s">
        <v>394</v>
      </c>
    </row>
    <row r="197" spans="1:10" s="1" customFormat="1" ht="99.75" customHeight="1">
      <c r="A197" s="24">
        <v>31</v>
      </c>
      <c r="B197" s="28" t="s">
        <v>755</v>
      </c>
      <c r="C197" s="26" t="s">
        <v>756</v>
      </c>
      <c r="D197" s="25" t="s">
        <v>747</v>
      </c>
      <c r="E197" s="25" t="s">
        <v>757</v>
      </c>
      <c r="F197" s="24" t="s">
        <v>29</v>
      </c>
      <c r="G197" s="27">
        <v>1290000</v>
      </c>
      <c r="H197" s="25" t="s">
        <v>758</v>
      </c>
      <c r="I197" s="25" t="s">
        <v>642</v>
      </c>
      <c r="J197" s="25" t="s">
        <v>22</v>
      </c>
    </row>
    <row r="198" spans="1:10" s="1" customFormat="1" ht="99.75" customHeight="1">
      <c r="A198" s="24">
        <v>32</v>
      </c>
      <c r="B198" s="28" t="s">
        <v>759</v>
      </c>
      <c r="C198" s="26" t="s">
        <v>760</v>
      </c>
      <c r="D198" s="25" t="s">
        <v>272</v>
      </c>
      <c r="E198" s="25" t="s">
        <v>761</v>
      </c>
      <c r="F198" s="24" t="s">
        <v>67</v>
      </c>
      <c r="G198" s="27">
        <v>120000</v>
      </c>
      <c r="H198" s="25" t="s">
        <v>762</v>
      </c>
      <c r="I198" s="25" t="s">
        <v>642</v>
      </c>
      <c r="J198" s="25" t="s">
        <v>22</v>
      </c>
    </row>
    <row r="199" spans="1:10" s="1" customFormat="1" ht="99.75" customHeight="1">
      <c r="A199" s="24">
        <v>33</v>
      </c>
      <c r="B199" s="28" t="s">
        <v>763</v>
      </c>
      <c r="C199" s="26" t="s">
        <v>764</v>
      </c>
      <c r="D199" s="25" t="s">
        <v>765</v>
      </c>
      <c r="E199" s="25" t="s">
        <v>766</v>
      </c>
      <c r="F199" s="24" t="s">
        <v>19</v>
      </c>
      <c r="G199" s="27">
        <v>33132.44</v>
      </c>
      <c r="H199" s="25" t="s">
        <v>720</v>
      </c>
      <c r="I199" s="25" t="s">
        <v>642</v>
      </c>
      <c r="J199" s="25" t="s">
        <v>22</v>
      </c>
    </row>
    <row r="200" spans="1:10" s="1" customFormat="1" ht="99.75" customHeight="1">
      <c r="A200" s="24">
        <v>34</v>
      </c>
      <c r="B200" s="28" t="s">
        <v>767</v>
      </c>
      <c r="C200" s="26" t="s">
        <v>768</v>
      </c>
      <c r="D200" s="25" t="s">
        <v>765</v>
      </c>
      <c r="E200" s="25" t="s">
        <v>769</v>
      </c>
      <c r="F200" s="24" t="s">
        <v>67</v>
      </c>
      <c r="G200" s="27">
        <v>57616.21</v>
      </c>
      <c r="H200" s="25" t="s">
        <v>720</v>
      </c>
      <c r="I200" s="25" t="s">
        <v>642</v>
      </c>
      <c r="J200" s="25" t="s">
        <v>22</v>
      </c>
    </row>
    <row r="201" spans="1:10" s="1" customFormat="1" ht="99.75" customHeight="1">
      <c r="A201" s="24">
        <v>35</v>
      </c>
      <c r="B201" s="28" t="s">
        <v>770</v>
      </c>
      <c r="C201" s="26" t="s">
        <v>771</v>
      </c>
      <c r="D201" s="25" t="s">
        <v>765</v>
      </c>
      <c r="E201" s="25" t="s">
        <v>772</v>
      </c>
      <c r="F201" s="24" t="s">
        <v>67</v>
      </c>
      <c r="G201" s="27">
        <v>46622.3</v>
      </c>
      <c r="H201" s="25" t="s">
        <v>720</v>
      </c>
      <c r="I201" s="25" t="s">
        <v>642</v>
      </c>
      <c r="J201" s="25" t="s">
        <v>22</v>
      </c>
    </row>
    <row r="202" spans="1:10" s="1" customFormat="1" ht="99.75" customHeight="1">
      <c r="A202" s="24">
        <v>36</v>
      </c>
      <c r="B202" s="28" t="s">
        <v>773</v>
      </c>
      <c r="C202" s="26" t="s">
        <v>774</v>
      </c>
      <c r="D202" s="25" t="s">
        <v>104</v>
      </c>
      <c r="E202" s="25" t="s">
        <v>775</v>
      </c>
      <c r="F202" s="24" t="s">
        <v>67</v>
      </c>
      <c r="G202" s="27">
        <v>15000</v>
      </c>
      <c r="H202" s="25" t="s">
        <v>776</v>
      </c>
      <c r="I202" s="25" t="s">
        <v>642</v>
      </c>
      <c r="J202" s="25" t="s">
        <v>22</v>
      </c>
    </row>
    <row r="203" spans="1:10" s="1" customFormat="1" ht="99.75" customHeight="1">
      <c r="A203" s="24">
        <v>37</v>
      </c>
      <c r="B203" s="28" t="s">
        <v>777</v>
      </c>
      <c r="C203" s="26" t="s">
        <v>778</v>
      </c>
      <c r="D203" s="25" t="s">
        <v>104</v>
      </c>
      <c r="E203" s="25" t="s">
        <v>779</v>
      </c>
      <c r="F203" s="24" t="s">
        <v>67</v>
      </c>
      <c r="G203" s="27">
        <v>34300</v>
      </c>
      <c r="H203" s="25" t="s">
        <v>780</v>
      </c>
      <c r="I203" s="25" t="s">
        <v>642</v>
      </c>
      <c r="J203" s="25" t="s">
        <v>22</v>
      </c>
    </row>
    <row r="204" spans="1:10" s="1" customFormat="1" ht="99.75" customHeight="1">
      <c r="A204" s="24">
        <v>38</v>
      </c>
      <c r="B204" s="28" t="s">
        <v>781</v>
      </c>
      <c r="C204" s="26" t="s">
        <v>782</v>
      </c>
      <c r="D204" s="25" t="s">
        <v>104</v>
      </c>
      <c r="E204" s="25" t="s">
        <v>783</v>
      </c>
      <c r="F204" s="24" t="s">
        <v>67</v>
      </c>
      <c r="G204" s="27">
        <v>11000</v>
      </c>
      <c r="H204" s="25" t="s">
        <v>784</v>
      </c>
      <c r="I204" s="25" t="s">
        <v>642</v>
      </c>
      <c r="J204" s="25" t="s">
        <v>22</v>
      </c>
    </row>
    <row r="205" spans="1:10" s="1" customFormat="1" ht="99.75" customHeight="1">
      <c r="A205" s="24">
        <v>39</v>
      </c>
      <c r="B205" s="28" t="s">
        <v>785</v>
      </c>
      <c r="C205" s="26" t="s">
        <v>786</v>
      </c>
      <c r="D205" s="25" t="s">
        <v>104</v>
      </c>
      <c r="E205" s="25" t="s">
        <v>787</v>
      </c>
      <c r="F205" s="24" t="s">
        <v>19</v>
      </c>
      <c r="G205" s="27">
        <v>18000</v>
      </c>
      <c r="H205" s="25" t="s">
        <v>734</v>
      </c>
      <c r="I205" s="25" t="s">
        <v>642</v>
      </c>
      <c r="J205" s="25" t="s">
        <v>22</v>
      </c>
    </row>
    <row r="206" spans="1:10" s="1" customFormat="1" ht="99.75" customHeight="1">
      <c r="A206" s="24">
        <v>40</v>
      </c>
      <c r="B206" s="28" t="s">
        <v>788</v>
      </c>
      <c r="C206" s="26" t="s">
        <v>789</v>
      </c>
      <c r="D206" s="25" t="s">
        <v>104</v>
      </c>
      <c r="E206" s="25" t="s">
        <v>790</v>
      </c>
      <c r="F206" s="24" t="s">
        <v>19</v>
      </c>
      <c r="G206" s="27">
        <v>35000</v>
      </c>
      <c r="H206" s="25" t="s">
        <v>734</v>
      </c>
      <c r="I206" s="25" t="s">
        <v>642</v>
      </c>
      <c r="J206" s="25" t="s">
        <v>22</v>
      </c>
    </row>
    <row r="207" spans="1:10" s="1" customFormat="1" ht="99.75" customHeight="1">
      <c r="A207" s="24">
        <v>41</v>
      </c>
      <c r="B207" s="28" t="s">
        <v>791</v>
      </c>
      <c r="C207" s="26" t="s">
        <v>792</v>
      </c>
      <c r="D207" s="25" t="s">
        <v>104</v>
      </c>
      <c r="E207" s="25" t="s">
        <v>793</v>
      </c>
      <c r="F207" s="24" t="s">
        <v>67</v>
      </c>
      <c r="G207" s="27">
        <v>50000</v>
      </c>
      <c r="H207" s="25" t="s">
        <v>734</v>
      </c>
      <c r="I207" s="25" t="s">
        <v>642</v>
      </c>
      <c r="J207" s="25" t="s">
        <v>22</v>
      </c>
    </row>
    <row r="208" spans="1:10" s="1" customFormat="1" ht="99.75" customHeight="1">
      <c r="A208" s="24">
        <v>42</v>
      </c>
      <c r="B208" s="28" t="s">
        <v>794</v>
      </c>
      <c r="C208" s="26" t="s">
        <v>795</v>
      </c>
      <c r="D208" s="25" t="s">
        <v>104</v>
      </c>
      <c r="E208" s="25" t="s">
        <v>796</v>
      </c>
      <c r="F208" s="24" t="s">
        <v>19</v>
      </c>
      <c r="G208" s="27">
        <v>30000</v>
      </c>
      <c r="H208" s="25" t="s">
        <v>797</v>
      </c>
      <c r="I208" s="25" t="s">
        <v>642</v>
      </c>
      <c r="J208" s="25" t="s">
        <v>22</v>
      </c>
    </row>
    <row r="209" spans="1:10" s="1" customFormat="1" ht="99.75" customHeight="1">
      <c r="A209" s="24">
        <v>43</v>
      </c>
      <c r="B209" s="28" t="s">
        <v>798</v>
      </c>
      <c r="C209" s="26" t="s">
        <v>799</v>
      </c>
      <c r="D209" s="25" t="s">
        <v>306</v>
      </c>
      <c r="E209" s="25" t="s">
        <v>800</v>
      </c>
      <c r="F209" s="24" t="s">
        <v>88</v>
      </c>
      <c r="G209" s="27">
        <v>282041</v>
      </c>
      <c r="H209" s="25" t="s">
        <v>801</v>
      </c>
      <c r="I209" s="25" t="s">
        <v>642</v>
      </c>
      <c r="J209" s="25" t="s">
        <v>394</v>
      </c>
    </row>
    <row r="210" spans="1:10" s="1" customFormat="1" ht="99.75" customHeight="1">
      <c r="A210" s="24">
        <v>44</v>
      </c>
      <c r="B210" s="28" t="s">
        <v>802</v>
      </c>
      <c r="C210" s="26" t="s">
        <v>803</v>
      </c>
      <c r="D210" s="25" t="s">
        <v>804</v>
      </c>
      <c r="E210" s="25" t="s">
        <v>805</v>
      </c>
      <c r="F210" s="24" t="s">
        <v>19</v>
      </c>
      <c r="G210" s="27">
        <v>152500</v>
      </c>
      <c r="H210" s="25" t="s">
        <v>720</v>
      </c>
      <c r="I210" s="25" t="s">
        <v>642</v>
      </c>
      <c r="J210" s="25" t="s">
        <v>22</v>
      </c>
    </row>
    <row r="211" spans="1:10" s="1" customFormat="1" ht="99.75" customHeight="1">
      <c r="A211" s="24">
        <v>45</v>
      </c>
      <c r="B211" s="28" t="s">
        <v>806</v>
      </c>
      <c r="C211" s="26" t="s">
        <v>807</v>
      </c>
      <c r="D211" s="25" t="s">
        <v>804</v>
      </c>
      <c r="E211" s="25" t="s">
        <v>808</v>
      </c>
      <c r="F211" s="24" t="s">
        <v>88</v>
      </c>
      <c r="G211" s="27">
        <v>788500</v>
      </c>
      <c r="H211" s="25" t="s">
        <v>720</v>
      </c>
      <c r="I211" s="25" t="s">
        <v>642</v>
      </c>
      <c r="J211" s="25" t="s">
        <v>22</v>
      </c>
    </row>
    <row r="212" spans="1:10" s="1" customFormat="1" ht="99.75" customHeight="1">
      <c r="A212" s="24">
        <v>46</v>
      </c>
      <c r="B212" s="28" t="s">
        <v>809</v>
      </c>
      <c r="C212" s="26" t="s">
        <v>810</v>
      </c>
      <c r="D212" s="25" t="s">
        <v>804</v>
      </c>
      <c r="E212" s="25" t="s">
        <v>811</v>
      </c>
      <c r="F212" s="24" t="s">
        <v>19</v>
      </c>
      <c r="G212" s="27">
        <v>652200</v>
      </c>
      <c r="H212" s="25" t="s">
        <v>720</v>
      </c>
      <c r="I212" s="25" t="s">
        <v>642</v>
      </c>
      <c r="J212" s="25" t="s">
        <v>22</v>
      </c>
    </row>
    <row r="213" spans="1:10" s="1" customFormat="1" ht="99.75" customHeight="1">
      <c r="A213" s="24">
        <v>47</v>
      </c>
      <c r="B213" s="28" t="s">
        <v>812</v>
      </c>
      <c r="C213" s="26" t="s">
        <v>813</v>
      </c>
      <c r="D213" s="25" t="s">
        <v>804</v>
      </c>
      <c r="E213" s="25" t="s">
        <v>814</v>
      </c>
      <c r="F213" s="24" t="s">
        <v>19</v>
      </c>
      <c r="G213" s="27">
        <v>71800</v>
      </c>
      <c r="H213" s="25" t="s">
        <v>720</v>
      </c>
      <c r="I213" s="25" t="s">
        <v>642</v>
      </c>
      <c r="J213" s="25" t="s">
        <v>22</v>
      </c>
    </row>
    <row r="214" spans="1:10" s="1" customFormat="1" ht="64.5" customHeight="1">
      <c r="A214" s="20"/>
      <c r="B214" s="31" t="s">
        <v>815</v>
      </c>
      <c r="C214" s="22">
        <f>COUNTA(A215:A288)</f>
        <v>74</v>
      </c>
      <c r="D214" s="21"/>
      <c r="E214" s="21"/>
      <c r="F214" s="20"/>
      <c r="G214" s="23">
        <f>SUM(G215:G288)</f>
        <v>16003353.23</v>
      </c>
      <c r="H214" s="21"/>
      <c r="I214" s="25"/>
      <c r="J214" s="25"/>
    </row>
    <row r="215" spans="1:10" s="1" customFormat="1" ht="117.75" customHeight="1">
      <c r="A215" s="24">
        <v>1</v>
      </c>
      <c r="B215" s="28" t="s">
        <v>816</v>
      </c>
      <c r="C215" s="26" t="s">
        <v>817</v>
      </c>
      <c r="D215" s="25" t="s">
        <v>818</v>
      </c>
      <c r="E215" s="25" t="s">
        <v>819</v>
      </c>
      <c r="F215" s="24" t="s">
        <v>67</v>
      </c>
      <c r="G215" s="27">
        <v>10000</v>
      </c>
      <c r="H215" s="25" t="s">
        <v>820</v>
      </c>
      <c r="I215" s="25" t="s">
        <v>815</v>
      </c>
      <c r="J215" s="25" t="s">
        <v>22</v>
      </c>
    </row>
    <row r="216" spans="1:10" s="1" customFormat="1" ht="99.75" customHeight="1">
      <c r="A216" s="24">
        <v>2</v>
      </c>
      <c r="B216" s="28" t="s">
        <v>821</v>
      </c>
      <c r="C216" s="26" t="s">
        <v>822</v>
      </c>
      <c r="D216" s="25" t="s">
        <v>110</v>
      </c>
      <c r="E216" s="25" t="s">
        <v>823</v>
      </c>
      <c r="F216" s="24" t="s">
        <v>67</v>
      </c>
      <c r="G216" s="27">
        <v>34464.19</v>
      </c>
      <c r="H216" s="25" t="s">
        <v>824</v>
      </c>
      <c r="I216" s="25" t="s">
        <v>815</v>
      </c>
      <c r="J216" s="25" t="s">
        <v>22</v>
      </c>
    </row>
    <row r="217" spans="1:10" s="1" customFormat="1" ht="99.75" customHeight="1">
      <c r="A217" s="24">
        <v>3</v>
      </c>
      <c r="B217" s="28" t="s">
        <v>825</v>
      </c>
      <c r="C217" s="26" t="s">
        <v>826</v>
      </c>
      <c r="D217" s="25" t="s">
        <v>658</v>
      </c>
      <c r="E217" s="25" t="s">
        <v>827</v>
      </c>
      <c r="F217" s="24" t="s">
        <v>67</v>
      </c>
      <c r="G217" s="27">
        <v>25308</v>
      </c>
      <c r="H217" s="25" t="s">
        <v>828</v>
      </c>
      <c r="I217" s="25" t="s">
        <v>815</v>
      </c>
      <c r="J217" s="25" t="s">
        <v>22</v>
      </c>
    </row>
    <row r="218" spans="1:10" s="1" customFormat="1" ht="117" customHeight="1">
      <c r="A218" s="24">
        <v>4</v>
      </c>
      <c r="B218" s="28" t="s">
        <v>829</v>
      </c>
      <c r="C218" s="26" t="s">
        <v>830</v>
      </c>
      <c r="D218" s="25" t="s">
        <v>658</v>
      </c>
      <c r="E218" s="25" t="s">
        <v>831</v>
      </c>
      <c r="F218" s="24" t="s">
        <v>67</v>
      </c>
      <c r="G218" s="27">
        <v>17012</v>
      </c>
      <c r="H218" s="25" t="s">
        <v>832</v>
      </c>
      <c r="I218" s="25" t="s">
        <v>815</v>
      </c>
      <c r="J218" s="25" t="s">
        <v>22</v>
      </c>
    </row>
    <row r="219" spans="1:10" s="1" customFormat="1" ht="99.75" customHeight="1">
      <c r="A219" s="24">
        <v>5</v>
      </c>
      <c r="B219" s="28" t="s">
        <v>833</v>
      </c>
      <c r="C219" s="26" t="s">
        <v>834</v>
      </c>
      <c r="D219" s="25" t="s">
        <v>143</v>
      </c>
      <c r="E219" s="25" t="s">
        <v>835</v>
      </c>
      <c r="F219" s="24" t="s">
        <v>19</v>
      </c>
      <c r="G219" s="27">
        <v>80000</v>
      </c>
      <c r="H219" s="25" t="s">
        <v>836</v>
      </c>
      <c r="I219" s="25" t="s">
        <v>815</v>
      </c>
      <c r="J219" s="25" t="s">
        <v>394</v>
      </c>
    </row>
    <row r="220" spans="1:10" s="1" customFormat="1" ht="99.75" customHeight="1">
      <c r="A220" s="24">
        <v>6</v>
      </c>
      <c r="B220" s="28" t="s">
        <v>837</v>
      </c>
      <c r="C220" s="26" t="s">
        <v>838</v>
      </c>
      <c r="D220" s="25" t="s">
        <v>143</v>
      </c>
      <c r="E220" s="25" t="s">
        <v>839</v>
      </c>
      <c r="F220" s="24" t="s">
        <v>19</v>
      </c>
      <c r="G220" s="27">
        <v>237645</v>
      </c>
      <c r="H220" s="25" t="s">
        <v>840</v>
      </c>
      <c r="I220" s="25" t="s">
        <v>815</v>
      </c>
      <c r="J220" s="25" t="s">
        <v>394</v>
      </c>
    </row>
    <row r="221" spans="1:10" s="1" customFormat="1" ht="99.75" customHeight="1">
      <c r="A221" s="24">
        <v>7</v>
      </c>
      <c r="B221" s="28" t="s">
        <v>841</v>
      </c>
      <c r="C221" s="26" t="s">
        <v>842</v>
      </c>
      <c r="D221" s="25" t="s">
        <v>843</v>
      </c>
      <c r="E221" s="25" t="s">
        <v>844</v>
      </c>
      <c r="F221" s="24" t="s">
        <v>67</v>
      </c>
      <c r="G221" s="27">
        <v>12000</v>
      </c>
      <c r="H221" s="25" t="s">
        <v>845</v>
      </c>
      <c r="I221" s="25" t="s">
        <v>815</v>
      </c>
      <c r="J221" s="25" t="s">
        <v>22</v>
      </c>
    </row>
    <row r="222" spans="1:10" s="1" customFormat="1" ht="99.75" customHeight="1">
      <c r="A222" s="24">
        <v>8</v>
      </c>
      <c r="B222" s="28" t="s">
        <v>846</v>
      </c>
      <c r="C222" s="26" t="s">
        <v>847</v>
      </c>
      <c r="D222" s="25" t="s">
        <v>93</v>
      </c>
      <c r="E222" s="25" t="s">
        <v>848</v>
      </c>
      <c r="F222" s="24" t="s">
        <v>19</v>
      </c>
      <c r="G222" s="27">
        <v>2200000</v>
      </c>
      <c r="H222" s="25" t="s">
        <v>849</v>
      </c>
      <c r="I222" s="25" t="s">
        <v>815</v>
      </c>
      <c r="J222" s="25" t="s">
        <v>22</v>
      </c>
    </row>
    <row r="223" spans="1:10" s="1" customFormat="1" ht="99.75" customHeight="1">
      <c r="A223" s="24">
        <v>9</v>
      </c>
      <c r="B223" s="28" t="s">
        <v>850</v>
      </c>
      <c r="C223" s="26" t="s">
        <v>851</v>
      </c>
      <c r="D223" s="25" t="s">
        <v>93</v>
      </c>
      <c r="E223" s="25" t="s">
        <v>852</v>
      </c>
      <c r="F223" s="24" t="s">
        <v>19</v>
      </c>
      <c r="G223" s="27">
        <v>67435</v>
      </c>
      <c r="H223" s="25" t="s">
        <v>853</v>
      </c>
      <c r="I223" s="25" t="s">
        <v>815</v>
      </c>
      <c r="J223" s="25" t="s">
        <v>22</v>
      </c>
    </row>
    <row r="224" spans="1:10" s="1" customFormat="1" ht="99.75" customHeight="1">
      <c r="A224" s="24">
        <v>10</v>
      </c>
      <c r="B224" s="28" t="s">
        <v>854</v>
      </c>
      <c r="C224" s="26" t="s">
        <v>855</v>
      </c>
      <c r="D224" s="25" t="s">
        <v>93</v>
      </c>
      <c r="E224" s="25" t="s">
        <v>856</v>
      </c>
      <c r="F224" s="24" t="s">
        <v>19</v>
      </c>
      <c r="G224" s="27">
        <v>47273.36</v>
      </c>
      <c r="H224" s="25" t="s">
        <v>857</v>
      </c>
      <c r="I224" s="25" t="s">
        <v>815</v>
      </c>
      <c r="J224" s="25" t="s">
        <v>22</v>
      </c>
    </row>
    <row r="225" spans="1:10" s="1" customFormat="1" ht="99.75" customHeight="1">
      <c r="A225" s="24">
        <v>11</v>
      </c>
      <c r="B225" s="28" t="s">
        <v>858</v>
      </c>
      <c r="C225" s="26" t="s">
        <v>859</v>
      </c>
      <c r="D225" s="25" t="s">
        <v>93</v>
      </c>
      <c r="E225" s="25" t="s">
        <v>860</v>
      </c>
      <c r="F225" s="24" t="s">
        <v>67</v>
      </c>
      <c r="G225" s="27">
        <v>15200</v>
      </c>
      <c r="H225" s="25" t="s">
        <v>861</v>
      </c>
      <c r="I225" s="25" t="s">
        <v>815</v>
      </c>
      <c r="J225" s="25" t="s">
        <v>22</v>
      </c>
    </row>
    <row r="226" spans="1:10" s="1" customFormat="1" ht="99.75" customHeight="1">
      <c r="A226" s="24">
        <v>12</v>
      </c>
      <c r="B226" s="28" t="s">
        <v>862</v>
      </c>
      <c r="C226" s="26" t="s">
        <v>863</v>
      </c>
      <c r="D226" s="25" t="s">
        <v>209</v>
      </c>
      <c r="E226" s="25" t="s">
        <v>864</v>
      </c>
      <c r="F226" s="24" t="s">
        <v>67</v>
      </c>
      <c r="G226" s="27">
        <v>450000</v>
      </c>
      <c r="H226" s="25" t="s">
        <v>865</v>
      </c>
      <c r="I226" s="25" t="s">
        <v>815</v>
      </c>
      <c r="J226" s="25" t="s">
        <v>394</v>
      </c>
    </row>
    <row r="227" spans="1:10" s="1" customFormat="1" ht="99.75" customHeight="1">
      <c r="A227" s="24">
        <v>13</v>
      </c>
      <c r="B227" s="28" t="s">
        <v>866</v>
      </c>
      <c r="C227" s="26" t="s">
        <v>867</v>
      </c>
      <c r="D227" s="25" t="s">
        <v>868</v>
      </c>
      <c r="E227" s="25" t="s">
        <v>869</v>
      </c>
      <c r="F227" s="24" t="s">
        <v>19</v>
      </c>
      <c r="G227" s="27">
        <v>58520</v>
      </c>
      <c r="H227" s="25" t="s">
        <v>870</v>
      </c>
      <c r="I227" s="25" t="s">
        <v>815</v>
      </c>
      <c r="J227" s="25" t="s">
        <v>22</v>
      </c>
    </row>
    <row r="228" spans="1:10" s="1" customFormat="1" ht="99.75" customHeight="1">
      <c r="A228" s="24">
        <v>14</v>
      </c>
      <c r="B228" s="28" t="s">
        <v>871</v>
      </c>
      <c r="C228" s="26" t="s">
        <v>872</v>
      </c>
      <c r="D228" s="25" t="s">
        <v>868</v>
      </c>
      <c r="E228" s="25" t="s">
        <v>873</v>
      </c>
      <c r="F228" s="24" t="s">
        <v>19</v>
      </c>
      <c r="G228" s="27">
        <v>300000</v>
      </c>
      <c r="H228" s="25" t="s">
        <v>874</v>
      </c>
      <c r="I228" s="25" t="s">
        <v>815</v>
      </c>
      <c r="J228" s="25" t="s">
        <v>22</v>
      </c>
    </row>
    <row r="229" spans="1:10" s="1" customFormat="1" ht="99.75" customHeight="1">
      <c r="A229" s="24">
        <v>15</v>
      </c>
      <c r="B229" s="28" t="s">
        <v>875</v>
      </c>
      <c r="C229" s="26" t="s">
        <v>876</v>
      </c>
      <c r="D229" s="25" t="s">
        <v>868</v>
      </c>
      <c r="E229" s="25" t="s">
        <v>877</v>
      </c>
      <c r="F229" s="24" t="s">
        <v>19</v>
      </c>
      <c r="G229" s="27">
        <v>10000</v>
      </c>
      <c r="H229" s="25" t="s">
        <v>878</v>
      </c>
      <c r="I229" s="25" t="s">
        <v>815</v>
      </c>
      <c r="J229" s="25" t="s">
        <v>22</v>
      </c>
    </row>
    <row r="230" spans="1:10" s="1" customFormat="1" ht="99.75" customHeight="1">
      <c r="A230" s="24">
        <v>16</v>
      </c>
      <c r="B230" s="28" t="s">
        <v>879</v>
      </c>
      <c r="C230" s="26" t="s">
        <v>880</v>
      </c>
      <c r="D230" s="25" t="s">
        <v>409</v>
      </c>
      <c r="E230" s="25" t="s">
        <v>881</v>
      </c>
      <c r="F230" s="24" t="s">
        <v>67</v>
      </c>
      <c r="G230" s="27">
        <v>40778</v>
      </c>
      <c r="H230" s="25" t="s">
        <v>882</v>
      </c>
      <c r="I230" s="25" t="s">
        <v>815</v>
      </c>
      <c r="J230" s="25" t="s">
        <v>22</v>
      </c>
    </row>
    <row r="231" spans="1:10" s="1" customFormat="1" ht="99.75" customHeight="1">
      <c r="A231" s="24">
        <v>17</v>
      </c>
      <c r="B231" s="28" t="s">
        <v>883</v>
      </c>
      <c r="C231" s="26" t="s">
        <v>884</v>
      </c>
      <c r="D231" s="25" t="s">
        <v>417</v>
      </c>
      <c r="E231" s="25" t="s">
        <v>885</v>
      </c>
      <c r="F231" s="24" t="s">
        <v>19</v>
      </c>
      <c r="G231" s="27">
        <v>11000</v>
      </c>
      <c r="H231" s="25" t="s">
        <v>886</v>
      </c>
      <c r="I231" s="25" t="s">
        <v>815</v>
      </c>
      <c r="J231" s="25" t="s">
        <v>22</v>
      </c>
    </row>
    <row r="232" spans="1:10" s="1" customFormat="1" ht="99.75" customHeight="1">
      <c r="A232" s="24">
        <v>18</v>
      </c>
      <c r="B232" s="28" t="s">
        <v>887</v>
      </c>
      <c r="C232" s="26" t="s">
        <v>888</v>
      </c>
      <c r="D232" s="25" t="s">
        <v>417</v>
      </c>
      <c r="E232" s="25" t="s">
        <v>889</v>
      </c>
      <c r="F232" s="24" t="s">
        <v>19</v>
      </c>
      <c r="G232" s="27">
        <v>12000</v>
      </c>
      <c r="H232" s="25" t="s">
        <v>890</v>
      </c>
      <c r="I232" s="25" t="s">
        <v>815</v>
      </c>
      <c r="J232" s="25" t="s">
        <v>22</v>
      </c>
    </row>
    <row r="233" spans="1:10" s="6" customFormat="1" ht="99.75" customHeight="1">
      <c r="A233" s="24">
        <v>19</v>
      </c>
      <c r="B233" s="28" t="s">
        <v>891</v>
      </c>
      <c r="C233" s="26" t="s">
        <v>892</v>
      </c>
      <c r="D233" s="25" t="s">
        <v>218</v>
      </c>
      <c r="E233" s="25" t="s">
        <v>893</v>
      </c>
      <c r="F233" s="24" t="s">
        <v>19</v>
      </c>
      <c r="G233" s="27">
        <v>24666</v>
      </c>
      <c r="H233" s="25" t="s">
        <v>894</v>
      </c>
      <c r="I233" s="25" t="s">
        <v>815</v>
      </c>
      <c r="J233" s="25" t="s">
        <v>22</v>
      </c>
    </row>
    <row r="234" spans="1:10" s="1" customFormat="1" ht="99.75" customHeight="1">
      <c r="A234" s="24">
        <v>20</v>
      </c>
      <c r="B234" s="28" t="s">
        <v>895</v>
      </c>
      <c r="C234" s="26" t="s">
        <v>896</v>
      </c>
      <c r="D234" s="25" t="s">
        <v>218</v>
      </c>
      <c r="E234" s="25" t="s">
        <v>897</v>
      </c>
      <c r="F234" s="24" t="s">
        <v>88</v>
      </c>
      <c r="G234" s="27">
        <v>138264</v>
      </c>
      <c r="H234" s="25" t="s">
        <v>898</v>
      </c>
      <c r="I234" s="25" t="s">
        <v>815</v>
      </c>
      <c r="J234" s="25" t="s">
        <v>22</v>
      </c>
    </row>
    <row r="235" spans="1:10" s="1" customFormat="1" ht="99.75" customHeight="1">
      <c r="A235" s="24">
        <v>21</v>
      </c>
      <c r="B235" s="28" t="s">
        <v>899</v>
      </c>
      <c r="C235" s="26" t="s">
        <v>900</v>
      </c>
      <c r="D235" s="25" t="s">
        <v>218</v>
      </c>
      <c r="E235" s="25" t="s">
        <v>901</v>
      </c>
      <c r="F235" s="24" t="s">
        <v>29</v>
      </c>
      <c r="G235" s="27">
        <v>152200</v>
      </c>
      <c r="H235" s="25" t="s">
        <v>902</v>
      </c>
      <c r="I235" s="25" t="s">
        <v>815</v>
      </c>
      <c r="J235" s="25" t="s">
        <v>394</v>
      </c>
    </row>
    <row r="236" spans="1:10" s="1" customFormat="1" ht="99.75" customHeight="1">
      <c r="A236" s="24">
        <v>22</v>
      </c>
      <c r="B236" s="28" t="s">
        <v>903</v>
      </c>
      <c r="C236" s="26" t="s">
        <v>904</v>
      </c>
      <c r="D236" s="25" t="s">
        <v>218</v>
      </c>
      <c r="E236" s="25" t="s">
        <v>905</v>
      </c>
      <c r="F236" s="24" t="s">
        <v>19</v>
      </c>
      <c r="G236" s="27">
        <v>160000</v>
      </c>
      <c r="H236" s="25" t="s">
        <v>906</v>
      </c>
      <c r="I236" s="25" t="s">
        <v>815</v>
      </c>
      <c r="J236" s="25" t="s">
        <v>394</v>
      </c>
    </row>
    <row r="237" spans="1:10" s="1" customFormat="1" ht="99.75" customHeight="1">
      <c r="A237" s="24">
        <v>23</v>
      </c>
      <c r="B237" s="28" t="s">
        <v>907</v>
      </c>
      <c r="C237" s="26" t="s">
        <v>908</v>
      </c>
      <c r="D237" s="25" t="s">
        <v>218</v>
      </c>
      <c r="E237" s="25" t="s">
        <v>909</v>
      </c>
      <c r="F237" s="24" t="s">
        <v>67</v>
      </c>
      <c r="G237" s="27">
        <v>82669</v>
      </c>
      <c r="H237" s="25" t="s">
        <v>898</v>
      </c>
      <c r="I237" s="25" t="s">
        <v>815</v>
      </c>
      <c r="J237" s="25" t="s">
        <v>22</v>
      </c>
    </row>
    <row r="238" spans="1:10" s="1" customFormat="1" ht="99.75" customHeight="1">
      <c r="A238" s="24">
        <v>24</v>
      </c>
      <c r="B238" s="28" t="s">
        <v>910</v>
      </c>
      <c r="C238" s="26" t="s">
        <v>911</v>
      </c>
      <c r="D238" s="25" t="s">
        <v>86</v>
      </c>
      <c r="E238" s="25" t="s">
        <v>912</v>
      </c>
      <c r="F238" s="24" t="s">
        <v>88</v>
      </c>
      <c r="G238" s="27">
        <v>420000</v>
      </c>
      <c r="H238" s="25" t="s">
        <v>913</v>
      </c>
      <c r="I238" s="25" t="s">
        <v>815</v>
      </c>
      <c r="J238" s="25" t="s">
        <v>22</v>
      </c>
    </row>
    <row r="239" spans="1:10" s="1" customFormat="1" ht="99.75" customHeight="1">
      <c r="A239" s="24">
        <v>25</v>
      </c>
      <c r="B239" s="28" t="s">
        <v>914</v>
      </c>
      <c r="C239" s="26" t="s">
        <v>915</v>
      </c>
      <c r="D239" s="25" t="s">
        <v>86</v>
      </c>
      <c r="E239" s="25" t="s">
        <v>916</v>
      </c>
      <c r="F239" s="24" t="s">
        <v>29</v>
      </c>
      <c r="G239" s="27">
        <v>150000</v>
      </c>
      <c r="H239" s="25" t="s">
        <v>917</v>
      </c>
      <c r="I239" s="25" t="s">
        <v>815</v>
      </c>
      <c r="J239" s="25" t="s">
        <v>22</v>
      </c>
    </row>
    <row r="240" spans="1:10" s="1" customFormat="1" ht="99.75" customHeight="1">
      <c r="A240" s="24">
        <v>26</v>
      </c>
      <c r="B240" s="28" t="s">
        <v>918</v>
      </c>
      <c r="C240" s="26" t="s">
        <v>919</v>
      </c>
      <c r="D240" s="25" t="s">
        <v>86</v>
      </c>
      <c r="E240" s="25" t="s">
        <v>920</v>
      </c>
      <c r="F240" s="24" t="s">
        <v>19</v>
      </c>
      <c r="G240" s="27">
        <v>49700</v>
      </c>
      <c r="H240" s="25" t="s">
        <v>824</v>
      </c>
      <c r="I240" s="25" t="s">
        <v>815</v>
      </c>
      <c r="J240" s="25" t="s">
        <v>22</v>
      </c>
    </row>
    <row r="241" spans="1:10" s="1" customFormat="1" ht="99.75" customHeight="1">
      <c r="A241" s="24">
        <v>27</v>
      </c>
      <c r="B241" s="28" t="s">
        <v>921</v>
      </c>
      <c r="C241" s="26" t="s">
        <v>922</v>
      </c>
      <c r="D241" s="25" t="s">
        <v>86</v>
      </c>
      <c r="E241" s="25" t="s">
        <v>923</v>
      </c>
      <c r="F241" s="24" t="s">
        <v>88</v>
      </c>
      <c r="G241" s="27">
        <v>80000</v>
      </c>
      <c r="H241" s="25" t="s">
        <v>924</v>
      </c>
      <c r="I241" s="25" t="s">
        <v>815</v>
      </c>
      <c r="J241" s="25" t="s">
        <v>22</v>
      </c>
    </row>
    <row r="242" spans="1:10" s="1" customFormat="1" ht="99.75" customHeight="1">
      <c r="A242" s="24">
        <v>28</v>
      </c>
      <c r="B242" s="28" t="s">
        <v>925</v>
      </c>
      <c r="C242" s="26" t="s">
        <v>926</v>
      </c>
      <c r="D242" s="25" t="s">
        <v>86</v>
      </c>
      <c r="E242" s="25" t="s">
        <v>927</v>
      </c>
      <c r="F242" s="24" t="s">
        <v>88</v>
      </c>
      <c r="G242" s="27">
        <v>207000</v>
      </c>
      <c r="H242" s="25" t="s">
        <v>928</v>
      </c>
      <c r="I242" s="25" t="s">
        <v>815</v>
      </c>
      <c r="J242" s="25" t="s">
        <v>22</v>
      </c>
    </row>
    <row r="243" spans="1:10" s="1" customFormat="1" ht="99.75" customHeight="1">
      <c r="A243" s="24">
        <v>29</v>
      </c>
      <c r="B243" s="28" t="s">
        <v>929</v>
      </c>
      <c r="C243" s="26" t="s">
        <v>930</v>
      </c>
      <c r="D243" s="25" t="s">
        <v>86</v>
      </c>
      <c r="E243" s="25" t="s">
        <v>931</v>
      </c>
      <c r="F243" s="24" t="s">
        <v>19</v>
      </c>
      <c r="G243" s="27">
        <v>12160</v>
      </c>
      <c r="H243" s="25" t="s">
        <v>932</v>
      </c>
      <c r="I243" s="25" t="s">
        <v>815</v>
      </c>
      <c r="J243" s="25" t="s">
        <v>22</v>
      </c>
    </row>
    <row r="244" spans="1:10" s="1" customFormat="1" ht="118.5" customHeight="1">
      <c r="A244" s="24">
        <v>30</v>
      </c>
      <c r="B244" s="28" t="s">
        <v>933</v>
      </c>
      <c r="C244" s="26" t="s">
        <v>934</v>
      </c>
      <c r="D244" s="25" t="s">
        <v>86</v>
      </c>
      <c r="E244" s="25" t="s">
        <v>935</v>
      </c>
      <c r="F244" s="24" t="s">
        <v>19</v>
      </c>
      <c r="G244" s="27">
        <v>92093</v>
      </c>
      <c r="H244" s="25" t="s">
        <v>894</v>
      </c>
      <c r="I244" s="25" t="s">
        <v>815</v>
      </c>
      <c r="J244" s="25" t="s">
        <v>22</v>
      </c>
    </row>
    <row r="245" spans="1:10" s="1" customFormat="1" ht="124.5" customHeight="1">
      <c r="A245" s="24">
        <v>31</v>
      </c>
      <c r="B245" s="28" t="s">
        <v>936</v>
      </c>
      <c r="C245" s="26" t="s">
        <v>937</v>
      </c>
      <c r="D245" s="25" t="s">
        <v>86</v>
      </c>
      <c r="E245" s="25" t="s">
        <v>938</v>
      </c>
      <c r="F245" s="24" t="s">
        <v>19</v>
      </c>
      <c r="G245" s="27">
        <v>15000</v>
      </c>
      <c r="H245" s="25" t="s">
        <v>939</v>
      </c>
      <c r="I245" s="25" t="s">
        <v>815</v>
      </c>
      <c r="J245" s="25" t="s">
        <v>22</v>
      </c>
    </row>
    <row r="246" spans="1:10" s="1" customFormat="1" ht="99.75" customHeight="1">
      <c r="A246" s="24">
        <v>32</v>
      </c>
      <c r="B246" s="28" t="s">
        <v>940</v>
      </c>
      <c r="C246" s="26" t="s">
        <v>941</v>
      </c>
      <c r="D246" s="25" t="s">
        <v>86</v>
      </c>
      <c r="E246" s="25" t="s">
        <v>942</v>
      </c>
      <c r="F246" s="24" t="s">
        <v>19</v>
      </c>
      <c r="G246" s="27">
        <v>61416</v>
      </c>
      <c r="H246" s="25" t="s">
        <v>894</v>
      </c>
      <c r="I246" s="25" t="s">
        <v>815</v>
      </c>
      <c r="J246" s="25" t="s">
        <v>22</v>
      </c>
    </row>
    <row r="247" spans="1:10" s="1" customFormat="1" ht="99.75" customHeight="1">
      <c r="A247" s="24">
        <v>33</v>
      </c>
      <c r="B247" s="28" t="s">
        <v>943</v>
      </c>
      <c r="C247" s="26" t="s">
        <v>944</v>
      </c>
      <c r="D247" s="25" t="s">
        <v>619</v>
      </c>
      <c r="E247" s="25" t="s">
        <v>945</v>
      </c>
      <c r="F247" s="24" t="s">
        <v>19</v>
      </c>
      <c r="G247" s="27">
        <v>2200000</v>
      </c>
      <c r="H247" s="25" t="s">
        <v>946</v>
      </c>
      <c r="I247" s="25" t="s">
        <v>815</v>
      </c>
      <c r="J247" s="25" t="s">
        <v>22</v>
      </c>
    </row>
    <row r="248" spans="1:10" s="1" customFormat="1" ht="99.75" customHeight="1">
      <c r="A248" s="24">
        <v>34</v>
      </c>
      <c r="B248" s="28" t="s">
        <v>947</v>
      </c>
      <c r="C248" s="26" t="s">
        <v>948</v>
      </c>
      <c r="D248" s="25" t="s">
        <v>619</v>
      </c>
      <c r="E248" s="25" t="s">
        <v>949</v>
      </c>
      <c r="F248" s="24" t="s">
        <v>19</v>
      </c>
      <c r="G248" s="27">
        <v>3500000</v>
      </c>
      <c r="H248" s="25" t="s">
        <v>950</v>
      </c>
      <c r="I248" s="25" t="s">
        <v>815</v>
      </c>
      <c r="J248" s="25" t="s">
        <v>22</v>
      </c>
    </row>
    <row r="249" spans="1:10" s="1" customFormat="1" ht="99.75" customHeight="1">
      <c r="A249" s="24">
        <v>35</v>
      </c>
      <c r="B249" s="28" t="s">
        <v>951</v>
      </c>
      <c r="C249" s="26" t="s">
        <v>952</v>
      </c>
      <c r="D249" s="25" t="s">
        <v>619</v>
      </c>
      <c r="E249" s="25" t="s">
        <v>953</v>
      </c>
      <c r="F249" s="24" t="s">
        <v>19</v>
      </c>
      <c r="G249" s="27">
        <v>1020000</v>
      </c>
      <c r="H249" s="25" t="s">
        <v>954</v>
      </c>
      <c r="I249" s="25" t="s">
        <v>815</v>
      </c>
      <c r="J249" s="25" t="s">
        <v>22</v>
      </c>
    </row>
    <row r="250" spans="1:10" s="1" customFormat="1" ht="99.75" customHeight="1">
      <c r="A250" s="24">
        <v>36</v>
      </c>
      <c r="B250" s="28" t="s">
        <v>955</v>
      </c>
      <c r="C250" s="26" t="s">
        <v>956</v>
      </c>
      <c r="D250" s="25" t="s">
        <v>272</v>
      </c>
      <c r="E250" s="25" t="s">
        <v>957</v>
      </c>
      <c r="F250" s="24" t="s">
        <v>67</v>
      </c>
      <c r="G250" s="27">
        <v>10000</v>
      </c>
      <c r="H250" s="25" t="s">
        <v>958</v>
      </c>
      <c r="I250" s="25" t="s">
        <v>815</v>
      </c>
      <c r="J250" s="25" t="s">
        <v>22</v>
      </c>
    </row>
    <row r="251" spans="1:10" s="1" customFormat="1" ht="99.75" customHeight="1">
      <c r="A251" s="24">
        <v>37</v>
      </c>
      <c r="B251" s="28" t="s">
        <v>959</v>
      </c>
      <c r="C251" s="26" t="s">
        <v>960</v>
      </c>
      <c r="D251" s="25" t="s">
        <v>272</v>
      </c>
      <c r="E251" s="25" t="s">
        <v>961</v>
      </c>
      <c r="F251" s="24" t="s">
        <v>67</v>
      </c>
      <c r="G251" s="27">
        <v>10000</v>
      </c>
      <c r="H251" s="25" t="s">
        <v>962</v>
      </c>
      <c r="I251" s="25" t="s">
        <v>815</v>
      </c>
      <c r="J251" s="25" t="s">
        <v>22</v>
      </c>
    </row>
    <row r="252" spans="1:10" s="1" customFormat="1" ht="99.75" customHeight="1">
      <c r="A252" s="24">
        <v>38</v>
      </c>
      <c r="B252" s="28" t="s">
        <v>963</v>
      </c>
      <c r="C252" s="26" t="s">
        <v>964</v>
      </c>
      <c r="D252" s="25" t="s">
        <v>272</v>
      </c>
      <c r="E252" s="25" t="s">
        <v>965</v>
      </c>
      <c r="F252" s="24" t="s">
        <v>67</v>
      </c>
      <c r="G252" s="27">
        <v>12000</v>
      </c>
      <c r="H252" s="25" t="s">
        <v>966</v>
      </c>
      <c r="I252" s="25" t="s">
        <v>815</v>
      </c>
      <c r="J252" s="25" t="s">
        <v>22</v>
      </c>
    </row>
    <row r="253" spans="1:10" s="1" customFormat="1" ht="99.75" customHeight="1">
      <c r="A253" s="24">
        <v>39</v>
      </c>
      <c r="B253" s="28" t="s">
        <v>967</v>
      </c>
      <c r="C253" s="26" t="s">
        <v>968</v>
      </c>
      <c r="D253" s="25" t="s">
        <v>272</v>
      </c>
      <c r="E253" s="25" t="s">
        <v>969</v>
      </c>
      <c r="F253" s="24" t="s">
        <v>67</v>
      </c>
      <c r="G253" s="27">
        <v>12000</v>
      </c>
      <c r="H253" s="25" t="s">
        <v>970</v>
      </c>
      <c r="I253" s="25" t="s">
        <v>815</v>
      </c>
      <c r="J253" s="25" t="s">
        <v>394</v>
      </c>
    </row>
    <row r="254" spans="1:10" s="1" customFormat="1" ht="114" customHeight="1">
      <c r="A254" s="24">
        <v>40</v>
      </c>
      <c r="B254" s="28" t="s">
        <v>971</v>
      </c>
      <c r="C254" s="26" t="s">
        <v>972</v>
      </c>
      <c r="D254" s="25" t="s">
        <v>272</v>
      </c>
      <c r="E254" s="25" t="s">
        <v>973</v>
      </c>
      <c r="F254" s="24" t="s">
        <v>67</v>
      </c>
      <c r="G254" s="27">
        <v>66000</v>
      </c>
      <c r="H254" s="25" t="s">
        <v>974</v>
      </c>
      <c r="I254" s="25" t="s">
        <v>815</v>
      </c>
      <c r="J254" s="25" t="s">
        <v>22</v>
      </c>
    </row>
    <row r="255" spans="1:10" s="1" customFormat="1" ht="118.5" customHeight="1">
      <c r="A255" s="24">
        <v>41</v>
      </c>
      <c r="B255" s="28" t="s">
        <v>975</v>
      </c>
      <c r="C255" s="26" t="s">
        <v>976</v>
      </c>
      <c r="D255" s="25" t="s">
        <v>977</v>
      </c>
      <c r="E255" s="25" t="s">
        <v>978</v>
      </c>
      <c r="F255" s="24" t="s">
        <v>88</v>
      </c>
      <c r="G255" s="27">
        <v>13000</v>
      </c>
      <c r="H255" s="25" t="s">
        <v>979</v>
      </c>
      <c r="I255" s="25" t="s">
        <v>815</v>
      </c>
      <c r="J255" s="25" t="s">
        <v>22</v>
      </c>
    </row>
    <row r="256" spans="1:10" s="1" customFormat="1" ht="99.75" customHeight="1">
      <c r="A256" s="24">
        <v>42</v>
      </c>
      <c r="B256" s="28" t="s">
        <v>980</v>
      </c>
      <c r="C256" s="26" t="s">
        <v>981</v>
      </c>
      <c r="D256" s="25" t="s">
        <v>633</v>
      </c>
      <c r="E256" s="25" t="s">
        <v>982</v>
      </c>
      <c r="F256" s="24" t="s">
        <v>67</v>
      </c>
      <c r="G256" s="27">
        <v>34490</v>
      </c>
      <c r="H256" s="25" t="s">
        <v>983</v>
      </c>
      <c r="I256" s="25" t="s">
        <v>815</v>
      </c>
      <c r="J256" s="25" t="s">
        <v>22</v>
      </c>
    </row>
    <row r="257" spans="1:10" s="1" customFormat="1" ht="99.75" customHeight="1">
      <c r="A257" s="24">
        <v>43</v>
      </c>
      <c r="B257" s="28" t="s">
        <v>984</v>
      </c>
      <c r="C257" s="26" t="s">
        <v>985</v>
      </c>
      <c r="D257" s="25" t="s">
        <v>564</v>
      </c>
      <c r="E257" s="25" t="s">
        <v>986</v>
      </c>
      <c r="F257" s="24" t="s">
        <v>67</v>
      </c>
      <c r="G257" s="27">
        <v>12000</v>
      </c>
      <c r="H257" s="25" t="s">
        <v>987</v>
      </c>
      <c r="I257" s="25" t="s">
        <v>815</v>
      </c>
      <c r="J257" s="25" t="s">
        <v>22</v>
      </c>
    </row>
    <row r="258" spans="1:10" s="1" customFormat="1" ht="99.75" customHeight="1">
      <c r="A258" s="24">
        <v>44</v>
      </c>
      <c r="B258" s="28" t="s">
        <v>988</v>
      </c>
      <c r="C258" s="26" t="s">
        <v>989</v>
      </c>
      <c r="D258" s="25" t="s">
        <v>564</v>
      </c>
      <c r="E258" s="25" t="s">
        <v>990</v>
      </c>
      <c r="F258" s="24" t="s">
        <v>67</v>
      </c>
      <c r="G258" s="27">
        <v>10000</v>
      </c>
      <c r="H258" s="25" t="s">
        <v>991</v>
      </c>
      <c r="I258" s="25" t="s">
        <v>815</v>
      </c>
      <c r="J258" s="25" t="s">
        <v>22</v>
      </c>
    </row>
    <row r="259" spans="1:10" s="1" customFormat="1" ht="99.75" customHeight="1">
      <c r="A259" s="24">
        <v>45</v>
      </c>
      <c r="B259" s="28" t="s">
        <v>992</v>
      </c>
      <c r="C259" s="26" t="s">
        <v>993</v>
      </c>
      <c r="D259" s="25" t="s">
        <v>564</v>
      </c>
      <c r="E259" s="25" t="s">
        <v>994</v>
      </c>
      <c r="F259" s="24" t="s">
        <v>29</v>
      </c>
      <c r="G259" s="27">
        <v>100000</v>
      </c>
      <c r="H259" s="25" t="s">
        <v>995</v>
      </c>
      <c r="I259" s="25" t="s">
        <v>815</v>
      </c>
      <c r="J259" s="25" t="s">
        <v>22</v>
      </c>
    </row>
    <row r="260" spans="1:10" s="1" customFormat="1" ht="99.75" customHeight="1">
      <c r="A260" s="24">
        <v>46</v>
      </c>
      <c r="B260" s="28" t="s">
        <v>996</v>
      </c>
      <c r="C260" s="26" t="s">
        <v>997</v>
      </c>
      <c r="D260" s="25" t="s">
        <v>564</v>
      </c>
      <c r="E260" s="25" t="s">
        <v>998</v>
      </c>
      <c r="F260" s="24" t="s">
        <v>19</v>
      </c>
      <c r="G260" s="27">
        <v>12000</v>
      </c>
      <c r="H260" s="25" t="s">
        <v>999</v>
      </c>
      <c r="I260" s="25" t="s">
        <v>815</v>
      </c>
      <c r="J260" s="25" t="s">
        <v>22</v>
      </c>
    </row>
    <row r="261" spans="1:10" s="1" customFormat="1" ht="99.75" customHeight="1">
      <c r="A261" s="24">
        <v>47</v>
      </c>
      <c r="B261" s="28" t="s">
        <v>1000</v>
      </c>
      <c r="C261" s="26" t="s">
        <v>1001</v>
      </c>
      <c r="D261" s="25" t="s">
        <v>564</v>
      </c>
      <c r="E261" s="25" t="s">
        <v>1002</v>
      </c>
      <c r="F261" s="24" t="s">
        <v>19</v>
      </c>
      <c r="G261" s="27">
        <v>102000</v>
      </c>
      <c r="H261" s="25" t="s">
        <v>1003</v>
      </c>
      <c r="I261" s="25" t="s">
        <v>815</v>
      </c>
      <c r="J261" s="25" t="s">
        <v>22</v>
      </c>
    </row>
    <row r="262" spans="1:10" s="1" customFormat="1" ht="99.75" customHeight="1">
      <c r="A262" s="24">
        <v>48</v>
      </c>
      <c r="B262" s="28" t="s">
        <v>1004</v>
      </c>
      <c r="C262" s="26" t="s">
        <v>1005</v>
      </c>
      <c r="D262" s="25" t="s">
        <v>1006</v>
      </c>
      <c r="E262" s="25" t="s">
        <v>1007</v>
      </c>
      <c r="F262" s="24" t="s">
        <v>19</v>
      </c>
      <c r="G262" s="27">
        <v>130000</v>
      </c>
      <c r="H262" s="25" t="s">
        <v>1008</v>
      </c>
      <c r="I262" s="25" t="s">
        <v>815</v>
      </c>
      <c r="J262" s="25" t="s">
        <v>22</v>
      </c>
    </row>
    <row r="263" spans="1:10" s="6" customFormat="1" ht="99.75" customHeight="1">
      <c r="A263" s="24">
        <v>49</v>
      </c>
      <c r="B263" s="28" t="s">
        <v>1009</v>
      </c>
      <c r="C263" s="26" t="s">
        <v>1010</v>
      </c>
      <c r="D263" s="25" t="s">
        <v>1006</v>
      </c>
      <c r="E263" s="25" t="s">
        <v>1011</v>
      </c>
      <c r="F263" s="24" t="s">
        <v>67</v>
      </c>
      <c r="G263" s="27">
        <v>39935.29</v>
      </c>
      <c r="H263" s="25" t="s">
        <v>1012</v>
      </c>
      <c r="I263" s="25" t="s">
        <v>815</v>
      </c>
      <c r="J263" s="25" t="s">
        <v>22</v>
      </c>
    </row>
    <row r="264" spans="1:10" s="1" customFormat="1" ht="99.75" customHeight="1">
      <c r="A264" s="24">
        <v>50</v>
      </c>
      <c r="B264" s="28" t="s">
        <v>1013</v>
      </c>
      <c r="C264" s="26" t="s">
        <v>1014</v>
      </c>
      <c r="D264" s="25" t="s">
        <v>72</v>
      </c>
      <c r="E264" s="25" t="s">
        <v>1015</v>
      </c>
      <c r="F264" s="24" t="s">
        <v>19</v>
      </c>
      <c r="G264" s="27">
        <v>80000</v>
      </c>
      <c r="H264" s="25" t="s">
        <v>1016</v>
      </c>
      <c r="I264" s="25" t="s">
        <v>815</v>
      </c>
      <c r="J264" s="25" t="s">
        <v>22</v>
      </c>
    </row>
    <row r="265" spans="1:10" s="1" customFormat="1" ht="99.75" customHeight="1">
      <c r="A265" s="24">
        <v>51</v>
      </c>
      <c r="B265" s="28" t="s">
        <v>1017</v>
      </c>
      <c r="C265" s="26" t="s">
        <v>1018</v>
      </c>
      <c r="D265" s="25" t="s">
        <v>1019</v>
      </c>
      <c r="E265" s="25" t="s">
        <v>1020</v>
      </c>
      <c r="F265" s="24" t="s">
        <v>67</v>
      </c>
      <c r="G265" s="27">
        <v>149200</v>
      </c>
      <c r="H265" s="25" t="s">
        <v>1021</v>
      </c>
      <c r="I265" s="25" t="s">
        <v>815</v>
      </c>
      <c r="J265" s="25" t="s">
        <v>394</v>
      </c>
    </row>
    <row r="266" spans="1:10" s="1" customFormat="1" ht="99.75" customHeight="1">
      <c r="A266" s="24">
        <v>52</v>
      </c>
      <c r="B266" s="28" t="s">
        <v>1022</v>
      </c>
      <c r="C266" s="26" t="s">
        <v>1023</v>
      </c>
      <c r="D266" s="25" t="s">
        <v>765</v>
      </c>
      <c r="E266" s="25" t="s">
        <v>1024</v>
      </c>
      <c r="F266" s="24" t="s">
        <v>67</v>
      </c>
      <c r="G266" s="27">
        <v>65800</v>
      </c>
      <c r="H266" s="25" t="s">
        <v>1025</v>
      </c>
      <c r="I266" s="25" t="s">
        <v>815</v>
      </c>
      <c r="J266" s="25" t="s">
        <v>22</v>
      </c>
    </row>
    <row r="267" spans="1:10" s="1" customFormat="1" ht="99.75" customHeight="1">
      <c r="A267" s="24">
        <v>53</v>
      </c>
      <c r="B267" s="28" t="s">
        <v>1026</v>
      </c>
      <c r="C267" s="26" t="s">
        <v>1027</v>
      </c>
      <c r="D267" s="25" t="s">
        <v>77</v>
      </c>
      <c r="E267" s="25" t="s">
        <v>1028</v>
      </c>
      <c r="F267" s="24" t="s">
        <v>19</v>
      </c>
      <c r="G267" s="27">
        <v>103000</v>
      </c>
      <c r="H267" s="25" t="s">
        <v>1029</v>
      </c>
      <c r="I267" s="25" t="s">
        <v>815</v>
      </c>
      <c r="J267" s="25" t="s">
        <v>22</v>
      </c>
    </row>
    <row r="268" spans="1:10" s="1" customFormat="1" ht="99.75" customHeight="1">
      <c r="A268" s="24">
        <v>54</v>
      </c>
      <c r="B268" s="28" t="s">
        <v>1030</v>
      </c>
      <c r="C268" s="26" t="s">
        <v>1031</v>
      </c>
      <c r="D268" s="25" t="s">
        <v>77</v>
      </c>
      <c r="E268" s="25" t="s">
        <v>1032</v>
      </c>
      <c r="F268" s="24" t="s">
        <v>88</v>
      </c>
      <c r="G268" s="27">
        <v>150000</v>
      </c>
      <c r="H268" s="25" t="s">
        <v>1033</v>
      </c>
      <c r="I268" s="25" t="s">
        <v>815</v>
      </c>
      <c r="J268" s="25" t="s">
        <v>22</v>
      </c>
    </row>
    <row r="269" spans="1:10" s="1" customFormat="1" ht="99.75" customHeight="1">
      <c r="A269" s="24">
        <v>55</v>
      </c>
      <c r="B269" s="28" t="s">
        <v>1034</v>
      </c>
      <c r="C269" s="26" t="s">
        <v>1035</v>
      </c>
      <c r="D269" s="25" t="s">
        <v>104</v>
      </c>
      <c r="E269" s="25" t="s">
        <v>1036</v>
      </c>
      <c r="F269" s="24" t="s">
        <v>67</v>
      </c>
      <c r="G269" s="27">
        <v>26089</v>
      </c>
      <c r="H269" s="25" t="s">
        <v>1037</v>
      </c>
      <c r="I269" s="25" t="s">
        <v>815</v>
      </c>
      <c r="J269" s="25" t="s">
        <v>394</v>
      </c>
    </row>
    <row r="270" spans="1:10" s="1" customFormat="1" ht="99.75" customHeight="1">
      <c r="A270" s="24">
        <v>56</v>
      </c>
      <c r="B270" s="28" t="s">
        <v>1038</v>
      </c>
      <c r="C270" s="26" t="s">
        <v>1039</v>
      </c>
      <c r="D270" s="25" t="s">
        <v>1040</v>
      </c>
      <c r="E270" s="25" t="s">
        <v>1041</v>
      </c>
      <c r="F270" s="24" t="s">
        <v>67</v>
      </c>
      <c r="G270" s="27">
        <v>37343</v>
      </c>
      <c r="H270" s="25" t="s">
        <v>857</v>
      </c>
      <c r="I270" s="25" t="s">
        <v>815</v>
      </c>
      <c r="J270" s="25" t="s">
        <v>22</v>
      </c>
    </row>
    <row r="271" spans="1:10" s="1" customFormat="1" ht="99.75" customHeight="1">
      <c r="A271" s="24">
        <v>57</v>
      </c>
      <c r="B271" s="28" t="s">
        <v>1042</v>
      </c>
      <c r="C271" s="26" t="s">
        <v>1043</v>
      </c>
      <c r="D271" s="25" t="s">
        <v>1040</v>
      </c>
      <c r="E271" s="25" t="s">
        <v>1044</v>
      </c>
      <c r="F271" s="24" t="s">
        <v>67</v>
      </c>
      <c r="G271" s="27">
        <v>59530.39</v>
      </c>
      <c r="H271" s="25" t="s">
        <v>857</v>
      </c>
      <c r="I271" s="25" t="s">
        <v>815</v>
      </c>
      <c r="J271" s="25" t="s">
        <v>22</v>
      </c>
    </row>
    <row r="272" spans="1:10" s="1" customFormat="1" ht="99.75" customHeight="1">
      <c r="A272" s="24">
        <v>58</v>
      </c>
      <c r="B272" s="28" t="s">
        <v>1045</v>
      </c>
      <c r="C272" s="26" t="s">
        <v>1046</v>
      </c>
      <c r="D272" s="25" t="s">
        <v>1040</v>
      </c>
      <c r="E272" s="25" t="s">
        <v>1047</v>
      </c>
      <c r="F272" s="24" t="s">
        <v>67</v>
      </c>
      <c r="G272" s="27">
        <v>41000</v>
      </c>
      <c r="H272" s="25" t="s">
        <v>894</v>
      </c>
      <c r="I272" s="25" t="s">
        <v>815</v>
      </c>
      <c r="J272" s="25" t="s">
        <v>22</v>
      </c>
    </row>
    <row r="273" spans="1:10" s="1" customFormat="1" ht="99.75" customHeight="1">
      <c r="A273" s="24">
        <v>59</v>
      </c>
      <c r="B273" s="28" t="s">
        <v>1048</v>
      </c>
      <c r="C273" s="26" t="s">
        <v>1049</v>
      </c>
      <c r="D273" s="25" t="s">
        <v>1040</v>
      </c>
      <c r="E273" s="25" t="s">
        <v>1050</v>
      </c>
      <c r="F273" s="24" t="s">
        <v>19</v>
      </c>
      <c r="G273" s="27">
        <v>40855</v>
      </c>
      <c r="H273" s="25" t="s">
        <v>1051</v>
      </c>
      <c r="I273" s="25" t="s">
        <v>815</v>
      </c>
      <c r="J273" s="25" t="s">
        <v>22</v>
      </c>
    </row>
    <row r="274" spans="1:10" s="1" customFormat="1" ht="99.75" customHeight="1">
      <c r="A274" s="24">
        <v>60</v>
      </c>
      <c r="B274" s="28" t="s">
        <v>1052</v>
      </c>
      <c r="C274" s="26" t="s">
        <v>1053</v>
      </c>
      <c r="D274" s="25" t="s">
        <v>1040</v>
      </c>
      <c r="E274" s="25" t="s">
        <v>1054</v>
      </c>
      <c r="F274" s="24" t="s">
        <v>19</v>
      </c>
      <c r="G274" s="27">
        <v>83761</v>
      </c>
      <c r="H274" s="25" t="s">
        <v>1051</v>
      </c>
      <c r="I274" s="25" t="s">
        <v>815</v>
      </c>
      <c r="J274" s="25" t="s">
        <v>22</v>
      </c>
    </row>
    <row r="275" spans="1:10" s="1" customFormat="1" ht="99.75" customHeight="1">
      <c r="A275" s="24">
        <v>61</v>
      </c>
      <c r="B275" s="28" t="s">
        <v>1055</v>
      </c>
      <c r="C275" s="26" t="s">
        <v>1056</v>
      </c>
      <c r="D275" s="25" t="s">
        <v>1040</v>
      </c>
      <c r="E275" s="25" t="s">
        <v>1057</v>
      </c>
      <c r="F275" s="24" t="s">
        <v>19</v>
      </c>
      <c r="G275" s="27">
        <v>200000</v>
      </c>
      <c r="H275" s="25" t="s">
        <v>1058</v>
      </c>
      <c r="I275" s="25" t="s">
        <v>815</v>
      </c>
      <c r="J275" s="25" t="s">
        <v>22</v>
      </c>
    </row>
    <row r="276" spans="1:10" s="1" customFormat="1" ht="99.75" customHeight="1">
      <c r="A276" s="24">
        <v>62</v>
      </c>
      <c r="B276" s="28" t="s">
        <v>1059</v>
      </c>
      <c r="C276" s="26" t="s">
        <v>1060</v>
      </c>
      <c r="D276" s="25" t="s">
        <v>1040</v>
      </c>
      <c r="E276" s="25" t="s">
        <v>1061</v>
      </c>
      <c r="F276" s="24" t="s">
        <v>19</v>
      </c>
      <c r="G276" s="27">
        <v>46000</v>
      </c>
      <c r="H276" s="25" t="s">
        <v>1062</v>
      </c>
      <c r="I276" s="25" t="s">
        <v>815</v>
      </c>
      <c r="J276" s="25" t="s">
        <v>22</v>
      </c>
    </row>
    <row r="277" spans="1:10" s="1" customFormat="1" ht="99.75" customHeight="1">
      <c r="A277" s="24">
        <v>63</v>
      </c>
      <c r="B277" s="28" t="s">
        <v>1063</v>
      </c>
      <c r="C277" s="26" t="s">
        <v>1064</v>
      </c>
      <c r="D277" s="25" t="s">
        <v>1040</v>
      </c>
      <c r="E277" s="25" t="s">
        <v>1065</v>
      </c>
      <c r="F277" s="24" t="s">
        <v>19</v>
      </c>
      <c r="G277" s="27">
        <v>190000</v>
      </c>
      <c r="H277" s="25" t="s">
        <v>1066</v>
      </c>
      <c r="I277" s="25" t="s">
        <v>815</v>
      </c>
      <c r="J277" s="25" t="s">
        <v>22</v>
      </c>
    </row>
    <row r="278" spans="1:10" s="1" customFormat="1" ht="99.75" customHeight="1">
      <c r="A278" s="24">
        <v>64</v>
      </c>
      <c r="B278" s="28" t="s">
        <v>1067</v>
      </c>
      <c r="C278" s="26" t="s">
        <v>1068</v>
      </c>
      <c r="D278" s="25" t="s">
        <v>1040</v>
      </c>
      <c r="E278" s="25" t="s">
        <v>1069</v>
      </c>
      <c r="F278" s="24" t="s">
        <v>88</v>
      </c>
      <c r="G278" s="27">
        <v>182000</v>
      </c>
      <c r="H278" s="25" t="s">
        <v>1070</v>
      </c>
      <c r="I278" s="25" t="s">
        <v>815</v>
      </c>
      <c r="J278" s="25" t="s">
        <v>22</v>
      </c>
    </row>
    <row r="279" spans="1:10" s="1" customFormat="1" ht="99.75" customHeight="1">
      <c r="A279" s="24">
        <v>65</v>
      </c>
      <c r="B279" s="28" t="s">
        <v>1071</v>
      </c>
      <c r="C279" s="26" t="s">
        <v>1072</v>
      </c>
      <c r="D279" s="25" t="s">
        <v>1040</v>
      </c>
      <c r="E279" s="25" t="s">
        <v>1073</v>
      </c>
      <c r="F279" s="24" t="s">
        <v>19</v>
      </c>
      <c r="G279" s="27">
        <v>110000</v>
      </c>
      <c r="H279" s="25" t="s">
        <v>1074</v>
      </c>
      <c r="I279" s="25" t="s">
        <v>815</v>
      </c>
      <c r="J279" s="25" t="s">
        <v>22</v>
      </c>
    </row>
    <row r="280" spans="1:10" s="1" customFormat="1" ht="99.75" customHeight="1">
      <c r="A280" s="24">
        <v>66</v>
      </c>
      <c r="B280" s="28" t="s">
        <v>1075</v>
      </c>
      <c r="C280" s="26" t="s">
        <v>1076</v>
      </c>
      <c r="D280" s="25" t="s">
        <v>1040</v>
      </c>
      <c r="E280" s="25" t="s">
        <v>1077</v>
      </c>
      <c r="F280" s="24" t="s">
        <v>19</v>
      </c>
      <c r="G280" s="27">
        <v>159500</v>
      </c>
      <c r="H280" s="25" t="s">
        <v>1074</v>
      </c>
      <c r="I280" s="25" t="s">
        <v>815</v>
      </c>
      <c r="J280" s="25" t="s">
        <v>22</v>
      </c>
    </row>
    <row r="281" spans="1:10" s="1" customFormat="1" ht="99.75" customHeight="1">
      <c r="A281" s="24">
        <v>67</v>
      </c>
      <c r="B281" s="28" t="s">
        <v>1078</v>
      </c>
      <c r="C281" s="26" t="s">
        <v>1079</v>
      </c>
      <c r="D281" s="25" t="s">
        <v>1040</v>
      </c>
      <c r="E281" s="25" t="s">
        <v>1080</v>
      </c>
      <c r="F281" s="24" t="s">
        <v>19</v>
      </c>
      <c r="G281" s="27">
        <v>311540</v>
      </c>
      <c r="H281" s="25" t="s">
        <v>1081</v>
      </c>
      <c r="I281" s="25" t="s">
        <v>815</v>
      </c>
      <c r="J281" s="25" t="s">
        <v>394</v>
      </c>
    </row>
    <row r="282" spans="1:10" s="1" customFormat="1" ht="99.75" customHeight="1">
      <c r="A282" s="24">
        <v>68</v>
      </c>
      <c r="B282" s="28" t="s">
        <v>1082</v>
      </c>
      <c r="C282" s="26" t="s">
        <v>1083</v>
      </c>
      <c r="D282" s="25" t="s">
        <v>1040</v>
      </c>
      <c r="E282" s="25" t="s">
        <v>1084</v>
      </c>
      <c r="F282" s="24" t="s">
        <v>19</v>
      </c>
      <c r="G282" s="27">
        <v>327821</v>
      </c>
      <c r="H282" s="25" t="s">
        <v>1081</v>
      </c>
      <c r="I282" s="25" t="s">
        <v>815</v>
      </c>
      <c r="J282" s="25" t="s">
        <v>394</v>
      </c>
    </row>
    <row r="283" spans="1:10" s="1" customFormat="1" ht="99.75" customHeight="1">
      <c r="A283" s="24">
        <v>69</v>
      </c>
      <c r="B283" s="28" t="s">
        <v>1085</v>
      </c>
      <c r="C283" s="26" t="s">
        <v>1086</v>
      </c>
      <c r="D283" s="25" t="s">
        <v>1040</v>
      </c>
      <c r="E283" s="25" t="s">
        <v>1087</v>
      </c>
      <c r="F283" s="24" t="s">
        <v>19</v>
      </c>
      <c r="G283" s="27">
        <v>307630</v>
      </c>
      <c r="H283" s="25" t="s">
        <v>1081</v>
      </c>
      <c r="I283" s="25" t="s">
        <v>815</v>
      </c>
      <c r="J283" s="25" t="s">
        <v>394</v>
      </c>
    </row>
    <row r="284" spans="1:10" s="1" customFormat="1" ht="99.75" customHeight="1">
      <c r="A284" s="24">
        <v>70</v>
      </c>
      <c r="B284" s="28" t="s">
        <v>1088</v>
      </c>
      <c r="C284" s="26" t="s">
        <v>1089</v>
      </c>
      <c r="D284" s="25" t="s">
        <v>1040</v>
      </c>
      <c r="E284" s="25" t="s">
        <v>1090</v>
      </c>
      <c r="F284" s="24" t="s">
        <v>19</v>
      </c>
      <c r="G284" s="27">
        <v>286990</v>
      </c>
      <c r="H284" s="25" t="s">
        <v>1081</v>
      </c>
      <c r="I284" s="25" t="s">
        <v>815</v>
      </c>
      <c r="J284" s="25" t="s">
        <v>394</v>
      </c>
    </row>
    <row r="285" spans="1:10" s="1" customFormat="1" ht="99.75" customHeight="1">
      <c r="A285" s="24">
        <v>71</v>
      </c>
      <c r="B285" s="28" t="s">
        <v>1091</v>
      </c>
      <c r="C285" s="26" t="s">
        <v>1092</v>
      </c>
      <c r="D285" s="25" t="s">
        <v>1040</v>
      </c>
      <c r="E285" s="25" t="s">
        <v>1093</v>
      </c>
      <c r="F285" s="24" t="s">
        <v>19</v>
      </c>
      <c r="G285" s="27">
        <v>315194</v>
      </c>
      <c r="H285" s="25" t="s">
        <v>1081</v>
      </c>
      <c r="I285" s="25" t="s">
        <v>815</v>
      </c>
      <c r="J285" s="25" t="s">
        <v>394</v>
      </c>
    </row>
    <row r="286" spans="1:10" s="1" customFormat="1" ht="99.75" customHeight="1">
      <c r="A286" s="24">
        <v>72</v>
      </c>
      <c r="B286" s="28" t="s">
        <v>1094</v>
      </c>
      <c r="C286" s="26" t="s">
        <v>1095</v>
      </c>
      <c r="D286" s="25" t="s">
        <v>1040</v>
      </c>
      <c r="E286" s="25" t="s">
        <v>1096</v>
      </c>
      <c r="F286" s="24" t="s">
        <v>88</v>
      </c>
      <c r="G286" s="27">
        <v>120000</v>
      </c>
      <c r="H286" s="30" t="s">
        <v>1097</v>
      </c>
      <c r="I286" s="25" t="s">
        <v>815</v>
      </c>
      <c r="J286" s="25" t="s">
        <v>394</v>
      </c>
    </row>
    <row r="287" spans="1:10" s="1" customFormat="1" ht="99.75" customHeight="1">
      <c r="A287" s="24">
        <v>73</v>
      </c>
      <c r="B287" s="28" t="s">
        <v>1098</v>
      </c>
      <c r="C287" s="26" t="s">
        <v>1099</v>
      </c>
      <c r="D287" s="25" t="s">
        <v>1040</v>
      </c>
      <c r="E287" s="25" t="s">
        <v>1100</v>
      </c>
      <c r="F287" s="24" t="s">
        <v>19</v>
      </c>
      <c r="G287" s="27">
        <v>20000</v>
      </c>
      <c r="H287" s="29" t="s">
        <v>1101</v>
      </c>
      <c r="I287" s="25" t="s">
        <v>815</v>
      </c>
      <c r="J287" s="25" t="s">
        <v>394</v>
      </c>
    </row>
    <row r="288" spans="1:10" s="1" customFormat="1" ht="99.75" customHeight="1">
      <c r="A288" s="24">
        <v>74</v>
      </c>
      <c r="B288" s="28" t="s">
        <v>1102</v>
      </c>
      <c r="C288" s="26" t="s">
        <v>1103</v>
      </c>
      <c r="D288" s="25" t="s">
        <v>1104</v>
      </c>
      <c r="E288" s="25" t="s">
        <v>1105</v>
      </c>
      <c r="F288" s="24" t="s">
        <v>19</v>
      </c>
      <c r="G288" s="27">
        <v>32871</v>
      </c>
      <c r="H288" s="25" t="s">
        <v>1106</v>
      </c>
      <c r="I288" s="25" t="s">
        <v>815</v>
      </c>
      <c r="J288" s="25" t="s">
        <v>22</v>
      </c>
    </row>
    <row r="289" spans="1:10" s="1" customFormat="1" ht="64.5" customHeight="1">
      <c r="A289" s="20"/>
      <c r="B289" s="31" t="s">
        <v>1107</v>
      </c>
      <c r="C289" s="22">
        <f>COUNTA(A290:A328)</f>
        <v>39</v>
      </c>
      <c r="D289" s="21"/>
      <c r="E289" s="21"/>
      <c r="F289" s="20"/>
      <c r="G289" s="23">
        <f>SUM(G290:G328)</f>
        <v>4562735.790000001</v>
      </c>
      <c r="H289" s="21"/>
      <c r="I289" s="25"/>
      <c r="J289" s="25"/>
    </row>
    <row r="290" spans="1:10" s="1" customFormat="1" ht="99.75" customHeight="1">
      <c r="A290" s="24">
        <v>1</v>
      </c>
      <c r="B290" s="28" t="s">
        <v>1108</v>
      </c>
      <c r="C290" s="26" t="s">
        <v>1109</v>
      </c>
      <c r="D290" s="25" t="s">
        <v>115</v>
      </c>
      <c r="E290" s="25" t="s">
        <v>1110</v>
      </c>
      <c r="F290" s="24" t="s">
        <v>19</v>
      </c>
      <c r="G290" s="27">
        <v>118219</v>
      </c>
      <c r="H290" s="25" t="s">
        <v>1111</v>
      </c>
      <c r="I290" s="25" t="s">
        <v>1107</v>
      </c>
      <c r="J290" s="25" t="s">
        <v>22</v>
      </c>
    </row>
    <row r="291" spans="1:10" s="1" customFormat="1" ht="99.75" customHeight="1">
      <c r="A291" s="24">
        <v>2</v>
      </c>
      <c r="B291" s="28" t="s">
        <v>1112</v>
      </c>
      <c r="C291" s="26" t="s">
        <v>1113</v>
      </c>
      <c r="D291" s="25" t="s">
        <v>115</v>
      </c>
      <c r="E291" s="25" t="s">
        <v>1114</v>
      </c>
      <c r="F291" s="24" t="s">
        <v>19</v>
      </c>
      <c r="G291" s="27">
        <v>150000</v>
      </c>
      <c r="H291" s="25" t="s">
        <v>1115</v>
      </c>
      <c r="I291" s="25" t="s">
        <v>1107</v>
      </c>
      <c r="J291" s="25" t="s">
        <v>22</v>
      </c>
    </row>
    <row r="292" spans="1:10" s="1" customFormat="1" ht="99.75" customHeight="1">
      <c r="A292" s="24">
        <v>3</v>
      </c>
      <c r="B292" s="28" t="s">
        <v>1116</v>
      </c>
      <c r="C292" s="26" t="s">
        <v>1117</v>
      </c>
      <c r="D292" s="25" t="s">
        <v>34</v>
      </c>
      <c r="E292" s="25" t="s">
        <v>1118</v>
      </c>
      <c r="F292" s="24" t="s">
        <v>67</v>
      </c>
      <c r="G292" s="27">
        <v>18014.4</v>
      </c>
      <c r="H292" s="25" t="s">
        <v>1119</v>
      </c>
      <c r="I292" s="25" t="s">
        <v>1107</v>
      </c>
      <c r="J292" s="25" t="s">
        <v>22</v>
      </c>
    </row>
    <row r="293" spans="1:10" s="1" customFormat="1" ht="99.75" customHeight="1">
      <c r="A293" s="24">
        <v>4</v>
      </c>
      <c r="B293" s="28" t="s">
        <v>1120</v>
      </c>
      <c r="C293" s="26" t="s">
        <v>1121</v>
      </c>
      <c r="D293" s="25" t="s">
        <v>1122</v>
      </c>
      <c r="E293" s="25" t="s">
        <v>1123</v>
      </c>
      <c r="F293" s="24" t="s">
        <v>29</v>
      </c>
      <c r="G293" s="27">
        <v>650000</v>
      </c>
      <c r="H293" s="25" t="s">
        <v>1124</v>
      </c>
      <c r="I293" s="25" t="s">
        <v>1107</v>
      </c>
      <c r="J293" s="25" t="s">
        <v>394</v>
      </c>
    </row>
    <row r="294" spans="1:10" s="6" customFormat="1" ht="99.75" customHeight="1">
      <c r="A294" s="24">
        <v>5</v>
      </c>
      <c r="B294" s="28" t="s">
        <v>1125</v>
      </c>
      <c r="C294" s="26" t="s">
        <v>1126</v>
      </c>
      <c r="D294" s="25" t="s">
        <v>138</v>
      </c>
      <c r="E294" s="25" t="s">
        <v>1127</v>
      </c>
      <c r="F294" s="24" t="s">
        <v>19</v>
      </c>
      <c r="G294" s="27">
        <v>70000</v>
      </c>
      <c r="H294" s="25" t="s">
        <v>1128</v>
      </c>
      <c r="I294" s="25" t="s">
        <v>1107</v>
      </c>
      <c r="J294" s="25" t="s">
        <v>22</v>
      </c>
    </row>
    <row r="295" spans="1:10" s="1" customFormat="1" ht="99.75" customHeight="1">
      <c r="A295" s="24">
        <v>6</v>
      </c>
      <c r="B295" s="28" t="s">
        <v>1129</v>
      </c>
      <c r="C295" s="26" t="s">
        <v>1130</v>
      </c>
      <c r="D295" s="25" t="s">
        <v>143</v>
      </c>
      <c r="E295" s="25" t="s">
        <v>1131</v>
      </c>
      <c r="F295" s="24" t="s">
        <v>67</v>
      </c>
      <c r="G295" s="27">
        <v>189284</v>
      </c>
      <c r="H295" s="25" t="s">
        <v>1132</v>
      </c>
      <c r="I295" s="25" t="s">
        <v>1107</v>
      </c>
      <c r="J295" s="25" t="s">
        <v>22</v>
      </c>
    </row>
    <row r="296" spans="1:10" s="1" customFormat="1" ht="99.75" customHeight="1">
      <c r="A296" s="24">
        <v>7</v>
      </c>
      <c r="B296" s="28" t="s">
        <v>1133</v>
      </c>
      <c r="C296" s="26" t="s">
        <v>1134</v>
      </c>
      <c r="D296" s="25" t="s">
        <v>143</v>
      </c>
      <c r="E296" s="25" t="s">
        <v>1135</v>
      </c>
      <c r="F296" s="24" t="s">
        <v>88</v>
      </c>
      <c r="G296" s="27">
        <v>203722.46</v>
      </c>
      <c r="H296" s="25" t="s">
        <v>1136</v>
      </c>
      <c r="I296" s="25" t="s">
        <v>1107</v>
      </c>
      <c r="J296" s="25" t="s">
        <v>22</v>
      </c>
    </row>
    <row r="297" spans="1:10" s="1" customFormat="1" ht="99.75" customHeight="1">
      <c r="A297" s="24">
        <v>8</v>
      </c>
      <c r="B297" s="28" t="s">
        <v>1137</v>
      </c>
      <c r="C297" s="26" t="s">
        <v>1138</v>
      </c>
      <c r="D297" s="25" t="s">
        <v>143</v>
      </c>
      <c r="E297" s="25" t="s">
        <v>1139</v>
      </c>
      <c r="F297" s="24" t="s">
        <v>19</v>
      </c>
      <c r="G297" s="27">
        <v>131995</v>
      </c>
      <c r="H297" s="25" t="s">
        <v>1111</v>
      </c>
      <c r="I297" s="25" t="s">
        <v>1107</v>
      </c>
      <c r="J297" s="25" t="s">
        <v>22</v>
      </c>
    </row>
    <row r="298" spans="1:10" s="1" customFormat="1" ht="99.75" customHeight="1">
      <c r="A298" s="24">
        <v>9</v>
      </c>
      <c r="B298" s="28" t="s">
        <v>1140</v>
      </c>
      <c r="C298" s="26" t="s">
        <v>1141</v>
      </c>
      <c r="D298" s="25" t="s">
        <v>143</v>
      </c>
      <c r="E298" s="25" t="s">
        <v>1142</v>
      </c>
      <c r="F298" s="24" t="s">
        <v>19</v>
      </c>
      <c r="G298" s="27">
        <v>100000</v>
      </c>
      <c r="H298" s="25" t="s">
        <v>1143</v>
      </c>
      <c r="I298" s="25" t="s">
        <v>1107</v>
      </c>
      <c r="J298" s="25" t="s">
        <v>22</v>
      </c>
    </row>
    <row r="299" spans="1:10" s="1" customFormat="1" ht="99.75" customHeight="1">
      <c r="A299" s="24">
        <v>10</v>
      </c>
      <c r="B299" s="28" t="s">
        <v>1144</v>
      </c>
      <c r="C299" s="26" t="s">
        <v>1145</v>
      </c>
      <c r="D299" s="25" t="s">
        <v>143</v>
      </c>
      <c r="E299" s="25" t="s">
        <v>1146</v>
      </c>
      <c r="F299" s="24" t="s">
        <v>67</v>
      </c>
      <c r="G299" s="27">
        <v>234860.9</v>
      </c>
      <c r="H299" s="25" t="s">
        <v>1136</v>
      </c>
      <c r="I299" s="25" t="s">
        <v>1107</v>
      </c>
      <c r="J299" s="25" t="s">
        <v>22</v>
      </c>
    </row>
    <row r="300" spans="1:10" s="1" customFormat="1" ht="99.75" customHeight="1">
      <c r="A300" s="24">
        <v>11</v>
      </c>
      <c r="B300" s="28" t="s">
        <v>1147</v>
      </c>
      <c r="C300" s="26" t="s">
        <v>1148</v>
      </c>
      <c r="D300" s="25" t="s">
        <v>93</v>
      </c>
      <c r="E300" s="25" t="s">
        <v>1149</v>
      </c>
      <c r="F300" s="24" t="s">
        <v>67</v>
      </c>
      <c r="G300" s="27">
        <v>45875.82</v>
      </c>
      <c r="H300" s="25" t="s">
        <v>1150</v>
      </c>
      <c r="I300" s="25" t="s">
        <v>1107</v>
      </c>
      <c r="J300" s="25" t="s">
        <v>22</v>
      </c>
    </row>
    <row r="301" spans="1:10" s="1" customFormat="1" ht="99.75" customHeight="1">
      <c r="A301" s="24">
        <v>12</v>
      </c>
      <c r="B301" s="28" t="s">
        <v>1151</v>
      </c>
      <c r="C301" s="26" t="s">
        <v>1152</v>
      </c>
      <c r="D301" s="25" t="s">
        <v>409</v>
      </c>
      <c r="E301" s="25" t="s">
        <v>1153</v>
      </c>
      <c r="F301" s="24" t="s">
        <v>19</v>
      </c>
      <c r="G301" s="27">
        <v>405000</v>
      </c>
      <c r="H301" s="25" t="s">
        <v>1154</v>
      </c>
      <c r="I301" s="25" t="s">
        <v>1107</v>
      </c>
      <c r="J301" s="25" t="s">
        <v>22</v>
      </c>
    </row>
    <row r="302" spans="1:10" s="1" customFormat="1" ht="99.75" customHeight="1">
      <c r="A302" s="24">
        <v>13</v>
      </c>
      <c r="B302" s="28" t="s">
        <v>1155</v>
      </c>
      <c r="C302" s="26" t="s">
        <v>1156</v>
      </c>
      <c r="D302" s="25" t="s">
        <v>51</v>
      </c>
      <c r="E302" s="25" t="s">
        <v>1157</v>
      </c>
      <c r="F302" s="24" t="s">
        <v>67</v>
      </c>
      <c r="G302" s="27">
        <v>45000</v>
      </c>
      <c r="H302" s="25" t="s">
        <v>1158</v>
      </c>
      <c r="I302" s="25" t="s">
        <v>1107</v>
      </c>
      <c r="J302" s="25" t="s">
        <v>22</v>
      </c>
    </row>
    <row r="303" spans="1:10" s="1" customFormat="1" ht="99.75" customHeight="1">
      <c r="A303" s="24">
        <v>14</v>
      </c>
      <c r="B303" s="28" t="s">
        <v>1159</v>
      </c>
      <c r="C303" s="26" t="s">
        <v>1160</v>
      </c>
      <c r="D303" s="25" t="s">
        <v>422</v>
      </c>
      <c r="E303" s="25" t="s">
        <v>1161</v>
      </c>
      <c r="F303" s="24" t="s">
        <v>19</v>
      </c>
      <c r="G303" s="27">
        <v>60000</v>
      </c>
      <c r="H303" s="25" t="s">
        <v>1115</v>
      </c>
      <c r="I303" s="25" t="s">
        <v>1107</v>
      </c>
      <c r="J303" s="25" t="s">
        <v>22</v>
      </c>
    </row>
    <row r="304" spans="1:10" s="1" customFormat="1" ht="99.75" customHeight="1">
      <c r="A304" s="24">
        <v>15</v>
      </c>
      <c r="B304" s="28" t="s">
        <v>1162</v>
      </c>
      <c r="C304" s="26" t="s">
        <v>1163</v>
      </c>
      <c r="D304" s="25" t="s">
        <v>422</v>
      </c>
      <c r="E304" s="25" t="s">
        <v>1164</v>
      </c>
      <c r="F304" s="24" t="s">
        <v>19</v>
      </c>
      <c r="G304" s="27">
        <v>20000</v>
      </c>
      <c r="H304" s="25" t="s">
        <v>1150</v>
      </c>
      <c r="I304" s="25" t="s">
        <v>1107</v>
      </c>
      <c r="J304" s="25" t="s">
        <v>22</v>
      </c>
    </row>
    <row r="305" spans="1:10" s="1" customFormat="1" ht="99.75" customHeight="1">
      <c r="A305" s="24">
        <v>16</v>
      </c>
      <c r="B305" s="28" t="s">
        <v>1165</v>
      </c>
      <c r="C305" s="26" t="s">
        <v>1166</v>
      </c>
      <c r="D305" s="25" t="s">
        <v>218</v>
      </c>
      <c r="E305" s="25" t="s">
        <v>1167</v>
      </c>
      <c r="F305" s="24" t="s">
        <v>88</v>
      </c>
      <c r="G305" s="27">
        <v>77000</v>
      </c>
      <c r="H305" s="25" t="s">
        <v>1168</v>
      </c>
      <c r="I305" s="25" t="s">
        <v>1107</v>
      </c>
      <c r="J305" s="25" t="s">
        <v>22</v>
      </c>
    </row>
    <row r="306" spans="1:10" s="1" customFormat="1" ht="99.75" customHeight="1">
      <c r="A306" s="24">
        <v>17</v>
      </c>
      <c r="B306" s="28" t="s">
        <v>1169</v>
      </c>
      <c r="C306" s="26" t="s">
        <v>1170</v>
      </c>
      <c r="D306" s="25" t="s">
        <v>218</v>
      </c>
      <c r="E306" s="25" t="s">
        <v>1171</v>
      </c>
      <c r="F306" s="24" t="s">
        <v>19</v>
      </c>
      <c r="G306" s="27">
        <v>95400</v>
      </c>
      <c r="H306" s="25" t="s">
        <v>1115</v>
      </c>
      <c r="I306" s="25" t="s">
        <v>1107</v>
      </c>
      <c r="J306" s="25" t="s">
        <v>22</v>
      </c>
    </row>
    <row r="307" spans="1:10" s="1" customFormat="1" ht="99.75" customHeight="1">
      <c r="A307" s="24">
        <v>18</v>
      </c>
      <c r="B307" s="28" t="s">
        <v>1172</v>
      </c>
      <c r="C307" s="26" t="s">
        <v>1173</v>
      </c>
      <c r="D307" s="25" t="s">
        <v>218</v>
      </c>
      <c r="E307" s="25" t="s">
        <v>1174</v>
      </c>
      <c r="F307" s="24" t="s">
        <v>19</v>
      </c>
      <c r="G307" s="27">
        <v>62000</v>
      </c>
      <c r="H307" s="25" t="s">
        <v>1111</v>
      </c>
      <c r="I307" s="25" t="s">
        <v>1107</v>
      </c>
      <c r="J307" s="25" t="s">
        <v>22</v>
      </c>
    </row>
    <row r="308" spans="1:10" s="1" customFormat="1" ht="99.75" customHeight="1">
      <c r="A308" s="24">
        <v>19</v>
      </c>
      <c r="B308" s="28" t="s">
        <v>1175</v>
      </c>
      <c r="C308" s="26" t="s">
        <v>1176</v>
      </c>
      <c r="D308" s="25" t="s">
        <v>218</v>
      </c>
      <c r="E308" s="25" t="s">
        <v>1177</v>
      </c>
      <c r="F308" s="24" t="s">
        <v>19</v>
      </c>
      <c r="G308" s="27">
        <v>115686</v>
      </c>
      <c r="H308" s="25" t="s">
        <v>1111</v>
      </c>
      <c r="I308" s="25" t="s">
        <v>1107</v>
      </c>
      <c r="J308" s="25" t="s">
        <v>22</v>
      </c>
    </row>
    <row r="309" spans="1:10" s="6" customFormat="1" ht="99.75" customHeight="1">
      <c r="A309" s="24">
        <v>20</v>
      </c>
      <c r="B309" s="28" t="s">
        <v>1178</v>
      </c>
      <c r="C309" s="26" t="s">
        <v>1179</v>
      </c>
      <c r="D309" s="25" t="s">
        <v>218</v>
      </c>
      <c r="E309" s="25" t="s">
        <v>1180</v>
      </c>
      <c r="F309" s="24" t="s">
        <v>19</v>
      </c>
      <c r="G309" s="27">
        <v>181618</v>
      </c>
      <c r="H309" s="25" t="s">
        <v>1115</v>
      </c>
      <c r="I309" s="25" t="s">
        <v>1107</v>
      </c>
      <c r="J309" s="25" t="s">
        <v>22</v>
      </c>
    </row>
    <row r="310" spans="1:10" s="1" customFormat="1" ht="99.75" customHeight="1">
      <c r="A310" s="24">
        <v>21</v>
      </c>
      <c r="B310" s="28" t="s">
        <v>1181</v>
      </c>
      <c r="C310" s="26" t="s">
        <v>1182</v>
      </c>
      <c r="D310" s="25" t="s">
        <v>86</v>
      </c>
      <c r="E310" s="25" t="s">
        <v>1183</v>
      </c>
      <c r="F310" s="24" t="s">
        <v>19</v>
      </c>
      <c r="G310" s="27">
        <v>50000</v>
      </c>
      <c r="H310" s="25" t="s">
        <v>1115</v>
      </c>
      <c r="I310" s="25" t="s">
        <v>1107</v>
      </c>
      <c r="J310" s="25" t="s">
        <v>22</v>
      </c>
    </row>
    <row r="311" spans="1:10" s="1" customFormat="1" ht="99.75" customHeight="1">
      <c r="A311" s="24">
        <v>22</v>
      </c>
      <c r="B311" s="28" t="s">
        <v>1184</v>
      </c>
      <c r="C311" s="26" t="s">
        <v>1185</v>
      </c>
      <c r="D311" s="25" t="s">
        <v>86</v>
      </c>
      <c r="E311" s="25" t="s">
        <v>1186</v>
      </c>
      <c r="F311" s="24" t="s">
        <v>19</v>
      </c>
      <c r="G311" s="27">
        <v>55992.49</v>
      </c>
      <c r="H311" s="25" t="s">
        <v>1150</v>
      </c>
      <c r="I311" s="25" t="s">
        <v>1107</v>
      </c>
      <c r="J311" s="25" t="s">
        <v>22</v>
      </c>
    </row>
    <row r="312" spans="1:10" s="1" customFormat="1" ht="99.75" customHeight="1">
      <c r="A312" s="24">
        <v>23</v>
      </c>
      <c r="B312" s="28" t="s">
        <v>1187</v>
      </c>
      <c r="C312" s="26" t="s">
        <v>1188</v>
      </c>
      <c r="D312" s="25" t="s">
        <v>86</v>
      </c>
      <c r="E312" s="25" t="s">
        <v>1189</v>
      </c>
      <c r="F312" s="24" t="s">
        <v>88</v>
      </c>
      <c r="G312" s="27">
        <v>40000</v>
      </c>
      <c r="H312" s="25" t="s">
        <v>1115</v>
      </c>
      <c r="I312" s="25" t="s">
        <v>1107</v>
      </c>
      <c r="J312" s="25" t="s">
        <v>22</v>
      </c>
    </row>
    <row r="313" spans="1:10" s="1" customFormat="1" ht="99.75" customHeight="1">
      <c r="A313" s="24">
        <v>24</v>
      </c>
      <c r="B313" s="28" t="s">
        <v>1190</v>
      </c>
      <c r="C313" s="26" t="s">
        <v>1191</v>
      </c>
      <c r="D313" s="25" t="s">
        <v>86</v>
      </c>
      <c r="E313" s="25" t="s">
        <v>1192</v>
      </c>
      <c r="F313" s="24" t="s">
        <v>19</v>
      </c>
      <c r="G313" s="27">
        <v>56646.54</v>
      </c>
      <c r="H313" s="25" t="s">
        <v>1193</v>
      </c>
      <c r="I313" s="25" t="s">
        <v>1107</v>
      </c>
      <c r="J313" s="25" t="s">
        <v>22</v>
      </c>
    </row>
    <row r="314" spans="1:10" s="1" customFormat="1" ht="99.75" customHeight="1">
      <c r="A314" s="24">
        <v>25</v>
      </c>
      <c r="B314" s="28" t="s">
        <v>1194</v>
      </c>
      <c r="C314" s="26" t="s">
        <v>1195</v>
      </c>
      <c r="D314" s="25" t="s">
        <v>1196</v>
      </c>
      <c r="E314" s="25" t="s">
        <v>1197</v>
      </c>
      <c r="F314" s="24" t="s">
        <v>19</v>
      </c>
      <c r="G314" s="27">
        <v>97883.74</v>
      </c>
      <c r="H314" s="25" t="s">
        <v>1198</v>
      </c>
      <c r="I314" s="25" t="s">
        <v>1107</v>
      </c>
      <c r="J314" s="25" t="s">
        <v>22</v>
      </c>
    </row>
    <row r="315" spans="1:10" s="1" customFormat="1" ht="99.75" customHeight="1">
      <c r="A315" s="24">
        <v>26</v>
      </c>
      <c r="B315" s="28" t="s">
        <v>1199</v>
      </c>
      <c r="C315" s="26" t="s">
        <v>1200</v>
      </c>
      <c r="D315" s="25" t="s">
        <v>619</v>
      </c>
      <c r="E315" s="25" t="s">
        <v>1201</v>
      </c>
      <c r="F315" s="24" t="s">
        <v>88</v>
      </c>
      <c r="G315" s="27">
        <v>158284.74</v>
      </c>
      <c r="H315" s="25" t="s">
        <v>1136</v>
      </c>
      <c r="I315" s="25" t="s">
        <v>1107</v>
      </c>
      <c r="J315" s="25" t="s">
        <v>22</v>
      </c>
    </row>
    <row r="316" spans="1:10" s="1" customFormat="1" ht="99.75" customHeight="1">
      <c r="A316" s="24">
        <v>27</v>
      </c>
      <c r="B316" s="28" t="s">
        <v>1202</v>
      </c>
      <c r="C316" s="26" t="s">
        <v>1203</v>
      </c>
      <c r="D316" s="25" t="s">
        <v>619</v>
      </c>
      <c r="E316" s="25" t="s">
        <v>1204</v>
      </c>
      <c r="F316" s="24" t="s">
        <v>19</v>
      </c>
      <c r="G316" s="27">
        <v>65000</v>
      </c>
      <c r="H316" s="25" t="s">
        <v>1205</v>
      </c>
      <c r="I316" s="25" t="s">
        <v>1107</v>
      </c>
      <c r="J316" s="25" t="s">
        <v>22</v>
      </c>
    </row>
    <row r="317" spans="1:10" s="1" customFormat="1" ht="99.75" customHeight="1">
      <c r="A317" s="24">
        <v>28</v>
      </c>
      <c r="B317" s="28" t="s">
        <v>1206</v>
      </c>
      <c r="C317" s="26" t="s">
        <v>1207</v>
      </c>
      <c r="D317" s="25" t="s">
        <v>1208</v>
      </c>
      <c r="E317" s="25" t="s">
        <v>1209</v>
      </c>
      <c r="F317" s="24" t="s">
        <v>161</v>
      </c>
      <c r="G317" s="27">
        <v>120000</v>
      </c>
      <c r="H317" s="25" t="s">
        <v>1136</v>
      </c>
      <c r="I317" s="25" t="s">
        <v>1107</v>
      </c>
      <c r="J317" s="25" t="s">
        <v>394</v>
      </c>
    </row>
    <row r="318" spans="1:10" s="1" customFormat="1" ht="99.75" customHeight="1">
      <c r="A318" s="24">
        <v>29</v>
      </c>
      <c r="B318" s="28" t="s">
        <v>1210</v>
      </c>
      <c r="C318" s="26" t="s">
        <v>1211</v>
      </c>
      <c r="D318" s="25" t="s">
        <v>1212</v>
      </c>
      <c r="E318" s="25" t="s">
        <v>1213</v>
      </c>
      <c r="F318" s="24" t="s">
        <v>67</v>
      </c>
      <c r="G318" s="27">
        <v>135000</v>
      </c>
      <c r="H318" s="25" t="s">
        <v>1214</v>
      </c>
      <c r="I318" s="25" t="s">
        <v>1107</v>
      </c>
      <c r="J318" s="25" t="s">
        <v>394</v>
      </c>
    </row>
    <row r="319" spans="1:10" s="1" customFormat="1" ht="99.75" customHeight="1">
      <c r="A319" s="24">
        <v>30</v>
      </c>
      <c r="B319" s="28" t="s">
        <v>1215</v>
      </c>
      <c r="C319" s="26" t="s">
        <v>1216</v>
      </c>
      <c r="D319" s="25" t="s">
        <v>466</v>
      </c>
      <c r="E319" s="25" t="s">
        <v>1217</v>
      </c>
      <c r="F319" s="24" t="s">
        <v>19</v>
      </c>
      <c r="G319" s="27">
        <v>78660</v>
      </c>
      <c r="H319" s="25" t="s">
        <v>1218</v>
      </c>
      <c r="I319" s="25" t="s">
        <v>1107</v>
      </c>
      <c r="J319" s="25" t="s">
        <v>394</v>
      </c>
    </row>
    <row r="320" spans="1:10" s="1" customFormat="1" ht="99.75" customHeight="1">
      <c r="A320" s="24">
        <v>31</v>
      </c>
      <c r="B320" s="28" t="s">
        <v>1219</v>
      </c>
      <c r="C320" s="26" t="s">
        <v>1220</v>
      </c>
      <c r="D320" s="25" t="s">
        <v>466</v>
      </c>
      <c r="E320" s="25" t="s">
        <v>1221</v>
      </c>
      <c r="F320" s="24" t="s">
        <v>19</v>
      </c>
      <c r="G320" s="27">
        <v>73516</v>
      </c>
      <c r="H320" s="25" t="s">
        <v>1218</v>
      </c>
      <c r="I320" s="25" t="s">
        <v>1107</v>
      </c>
      <c r="J320" s="25" t="s">
        <v>394</v>
      </c>
    </row>
    <row r="321" spans="1:10" s="1" customFormat="1" ht="99.75" customHeight="1">
      <c r="A321" s="24">
        <v>32</v>
      </c>
      <c r="B321" s="28" t="s">
        <v>1222</v>
      </c>
      <c r="C321" s="26" t="s">
        <v>1223</v>
      </c>
      <c r="D321" s="25" t="s">
        <v>466</v>
      </c>
      <c r="E321" s="25" t="s">
        <v>1224</v>
      </c>
      <c r="F321" s="24" t="s">
        <v>19</v>
      </c>
      <c r="G321" s="27">
        <v>31725</v>
      </c>
      <c r="H321" s="25" t="s">
        <v>1218</v>
      </c>
      <c r="I321" s="25" t="s">
        <v>1107</v>
      </c>
      <c r="J321" s="25" t="s">
        <v>394</v>
      </c>
    </row>
    <row r="322" spans="1:10" s="1" customFormat="1" ht="99.75" customHeight="1">
      <c r="A322" s="24">
        <v>33</v>
      </c>
      <c r="B322" s="28" t="s">
        <v>1225</v>
      </c>
      <c r="C322" s="26" t="s">
        <v>1226</v>
      </c>
      <c r="D322" s="25" t="s">
        <v>466</v>
      </c>
      <c r="E322" s="25" t="s">
        <v>1227</v>
      </c>
      <c r="F322" s="24" t="s">
        <v>19</v>
      </c>
      <c r="G322" s="27">
        <v>33137</v>
      </c>
      <c r="H322" s="25" t="s">
        <v>1218</v>
      </c>
      <c r="I322" s="25" t="s">
        <v>1107</v>
      </c>
      <c r="J322" s="25" t="s">
        <v>394</v>
      </c>
    </row>
    <row r="323" spans="1:10" s="1" customFormat="1" ht="99.75" customHeight="1">
      <c r="A323" s="24">
        <v>34</v>
      </c>
      <c r="B323" s="28" t="s">
        <v>1228</v>
      </c>
      <c r="C323" s="26" t="s">
        <v>1229</v>
      </c>
      <c r="D323" s="25" t="s">
        <v>977</v>
      </c>
      <c r="E323" s="25" t="s">
        <v>1230</v>
      </c>
      <c r="F323" s="24" t="s">
        <v>19</v>
      </c>
      <c r="G323" s="27">
        <v>80000</v>
      </c>
      <c r="H323" s="25" t="s">
        <v>1231</v>
      </c>
      <c r="I323" s="25" t="s">
        <v>1107</v>
      </c>
      <c r="J323" s="25" t="s">
        <v>22</v>
      </c>
    </row>
    <row r="324" spans="1:10" s="1" customFormat="1" ht="99.75" customHeight="1">
      <c r="A324" s="24">
        <v>35</v>
      </c>
      <c r="B324" s="28" t="s">
        <v>1232</v>
      </c>
      <c r="C324" s="26" t="s">
        <v>1233</v>
      </c>
      <c r="D324" s="25" t="s">
        <v>1006</v>
      </c>
      <c r="E324" s="25" t="s">
        <v>1234</v>
      </c>
      <c r="F324" s="24" t="s">
        <v>19</v>
      </c>
      <c r="G324" s="27">
        <v>35000</v>
      </c>
      <c r="H324" s="30" t="s">
        <v>1235</v>
      </c>
      <c r="I324" s="25" t="s">
        <v>1107</v>
      </c>
      <c r="J324" s="25" t="s">
        <v>22</v>
      </c>
    </row>
    <row r="325" spans="1:10" s="1" customFormat="1" ht="99.75" customHeight="1">
      <c r="A325" s="24">
        <v>36</v>
      </c>
      <c r="B325" s="28" t="s">
        <v>1236</v>
      </c>
      <c r="C325" s="26" t="s">
        <v>1237</v>
      </c>
      <c r="D325" s="25" t="s">
        <v>1238</v>
      </c>
      <c r="E325" s="25" t="s">
        <v>1239</v>
      </c>
      <c r="F325" s="24" t="s">
        <v>19</v>
      </c>
      <c r="G325" s="27">
        <v>189977.7</v>
      </c>
      <c r="H325" s="30" t="s">
        <v>1240</v>
      </c>
      <c r="I325" s="25" t="s">
        <v>1107</v>
      </c>
      <c r="J325" s="25" t="s">
        <v>22</v>
      </c>
    </row>
    <row r="326" spans="1:10" s="1" customFormat="1" ht="99.75" customHeight="1">
      <c r="A326" s="24">
        <v>37</v>
      </c>
      <c r="B326" s="28" t="s">
        <v>1241</v>
      </c>
      <c r="C326" s="26" t="s">
        <v>1242</v>
      </c>
      <c r="D326" s="25" t="s">
        <v>77</v>
      </c>
      <c r="E326" s="25" t="s">
        <v>1243</v>
      </c>
      <c r="F326" s="24" t="s">
        <v>67</v>
      </c>
      <c r="G326" s="27">
        <v>188237</v>
      </c>
      <c r="H326" s="30" t="s">
        <v>1136</v>
      </c>
      <c r="I326" s="25" t="s">
        <v>1107</v>
      </c>
      <c r="J326" s="25" t="s">
        <v>22</v>
      </c>
    </row>
    <row r="327" spans="1:10" s="1" customFormat="1" ht="99.75" customHeight="1">
      <c r="A327" s="24">
        <v>38</v>
      </c>
      <c r="B327" s="28" t="s">
        <v>1244</v>
      </c>
      <c r="C327" s="26" t="s">
        <v>1245</v>
      </c>
      <c r="D327" s="25" t="s">
        <v>1040</v>
      </c>
      <c r="E327" s="25" t="s">
        <v>1246</v>
      </c>
      <c r="F327" s="24" t="s">
        <v>67</v>
      </c>
      <c r="G327" s="27">
        <v>60000</v>
      </c>
      <c r="H327" s="30" t="s">
        <v>1247</v>
      </c>
      <c r="I327" s="25" t="s">
        <v>1107</v>
      </c>
      <c r="J327" s="25" t="s">
        <v>22</v>
      </c>
    </row>
    <row r="328" spans="1:10" s="1" customFormat="1" ht="99.75" customHeight="1">
      <c r="A328" s="24">
        <v>39</v>
      </c>
      <c r="B328" s="28" t="s">
        <v>1248</v>
      </c>
      <c r="C328" s="26" t="s">
        <v>1249</v>
      </c>
      <c r="D328" s="25" t="s">
        <v>1040</v>
      </c>
      <c r="E328" s="25" t="s">
        <v>1250</v>
      </c>
      <c r="F328" s="24" t="s">
        <v>19</v>
      </c>
      <c r="G328" s="27">
        <v>40000</v>
      </c>
      <c r="H328" s="25" t="s">
        <v>1235</v>
      </c>
      <c r="I328" s="25" t="s">
        <v>1107</v>
      </c>
      <c r="J328" s="25" t="s">
        <v>22</v>
      </c>
    </row>
    <row r="329" spans="1:10" s="1" customFormat="1" ht="64.5" customHeight="1">
      <c r="A329" s="20"/>
      <c r="B329" s="31" t="s">
        <v>1251</v>
      </c>
      <c r="C329" s="22">
        <f>COUNTA(A330:A357)</f>
        <v>28</v>
      </c>
      <c r="D329" s="21"/>
      <c r="E329" s="21"/>
      <c r="F329" s="20"/>
      <c r="G329" s="23">
        <f>SUM(G330:G357)</f>
        <v>6401340.7700000005</v>
      </c>
      <c r="H329" s="21"/>
      <c r="I329" s="25"/>
      <c r="J329" s="25"/>
    </row>
    <row r="330" spans="1:10" s="1" customFormat="1" ht="99.75" customHeight="1">
      <c r="A330" s="24">
        <v>1</v>
      </c>
      <c r="B330" s="28" t="s">
        <v>1252</v>
      </c>
      <c r="C330" s="26" t="s">
        <v>1253</v>
      </c>
      <c r="D330" s="25" t="s">
        <v>110</v>
      </c>
      <c r="E330" s="25" t="s">
        <v>1254</v>
      </c>
      <c r="F330" s="24" t="s">
        <v>29</v>
      </c>
      <c r="G330" s="27">
        <v>625713</v>
      </c>
      <c r="H330" s="25" t="s">
        <v>1255</v>
      </c>
      <c r="I330" s="25" t="s">
        <v>1251</v>
      </c>
      <c r="J330" s="25" t="s">
        <v>22</v>
      </c>
    </row>
    <row r="331" spans="1:10" s="1" customFormat="1" ht="99.75" customHeight="1">
      <c r="A331" s="24">
        <v>2</v>
      </c>
      <c r="B331" s="28" t="s">
        <v>1256</v>
      </c>
      <c r="C331" s="26" t="s">
        <v>1257</v>
      </c>
      <c r="D331" s="25" t="s">
        <v>658</v>
      </c>
      <c r="E331" s="25" t="s">
        <v>1258</v>
      </c>
      <c r="F331" s="24" t="s">
        <v>29</v>
      </c>
      <c r="G331" s="27">
        <v>469042</v>
      </c>
      <c r="H331" s="25" t="s">
        <v>1255</v>
      </c>
      <c r="I331" s="25" t="s">
        <v>1251</v>
      </c>
      <c r="J331" s="25" t="s">
        <v>22</v>
      </c>
    </row>
    <row r="332" spans="1:10" s="1" customFormat="1" ht="99.75" customHeight="1">
      <c r="A332" s="24">
        <v>3</v>
      </c>
      <c r="B332" s="28" t="s">
        <v>1259</v>
      </c>
      <c r="C332" s="26" t="s">
        <v>1260</v>
      </c>
      <c r="D332" s="25" t="s">
        <v>1261</v>
      </c>
      <c r="E332" s="25" t="s">
        <v>1262</v>
      </c>
      <c r="F332" s="24" t="s">
        <v>19</v>
      </c>
      <c r="G332" s="27">
        <v>90161</v>
      </c>
      <c r="H332" s="25" t="s">
        <v>1263</v>
      </c>
      <c r="I332" s="25" t="s">
        <v>1251</v>
      </c>
      <c r="J332" s="25" t="s">
        <v>394</v>
      </c>
    </row>
    <row r="333" spans="1:10" s="1" customFormat="1" ht="99.75" customHeight="1">
      <c r="A333" s="24">
        <v>4</v>
      </c>
      <c r="B333" s="28" t="s">
        <v>1264</v>
      </c>
      <c r="C333" s="25" t="s">
        <v>1265</v>
      </c>
      <c r="D333" s="25" t="s">
        <v>93</v>
      </c>
      <c r="E333" s="25" t="s">
        <v>1266</v>
      </c>
      <c r="F333" s="24" t="s">
        <v>161</v>
      </c>
      <c r="G333" s="27">
        <v>1000000</v>
      </c>
      <c r="H333" s="25" t="s">
        <v>1267</v>
      </c>
      <c r="I333" s="25" t="s">
        <v>1251</v>
      </c>
      <c r="J333" s="25" t="s">
        <v>22</v>
      </c>
    </row>
    <row r="334" spans="1:10" s="1" customFormat="1" ht="99.75" customHeight="1">
      <c r="A334" s="24">
        <v>5</v>
      </c>
      <c r="B334" s="28" t="s">
        <v>1268</v>
      </c>
      <c r="C334" s="26" t="s">
        <v>1269</v>
      </c>
      <c r="D334" s="25" t="s">
        <v>868</v>
      </c>
      <c r="E334" s="25" t="s">
        <v>1270</v>
      </c>
      <c r="F334" s="24" t="s">
        <v>88</v>
      </c>
      <c r="G334" s="27">
        <v>42500</v>
      </c>
      <c r="H334" s="25" t="s">
        <v>1271</v>
      </c>
      <c r="I334" s="25" t="s">
        <v>1251</v>
      </c>
      <c r="J334" s="25" t="s">
        <v>22</v>
      </c>
    </row>
    <row r="335" spans="1:10" s="1" customFormat="1" ht="99.75" customHeight="1">
      <c r="A335" s="24">
        <v>6</v>
      </c>
      <c r="B335" s="28" t="s">
        <v>1272</v>
      </c>
      <c r="C335" s="26" t="s">
        <v>1273</v>
      </c>
      <c r="D335" s="25" t="s">
        <v>868</v>
      </c>
      <c r="E335" s="25" t="s">
        <v>1274</v>
      </c>
      <c r="F335" s="24" t="s">
        <v>67</v>
      </c>
      <c r="G335" s="27">
        <v>53500</v>
      </c>
      <c r="H335" s="25" t="s">
        <v>1275</v>
      </c>
      <c r="I335" s="25" t="s">
        <v>1251</v>
      </c>
      <c r="J335" s="25" t="s">
        <v>22</v>
      </c>
    </row>
    <row r="336" spans="1:10" s="1" customFormat="1" ht="99.75" customHeight="1">
      <c r="A336" s="24">
        <v>7</v>
      </c>
      <c r="B336" s="28" t="s">
        <v>1276</v>
      </c>
      <c r="C336" s="26" t="s">
        <v>1277</v>
      </c>
      <c r="D336" s="25" t="s">
        <v>532</v>
      </c>
      <c r="E336" s="25" t="s">
        <v>1278</v>
      </c>
      <c r="F336" s="24" t="s">
        <v>19</v>
      </c>
      <c r="G336" s="27">
        <v>200000</v>
      </c>
      <c r="H336" s="25" t="s">
        <v>1279</v>
      </c>
      <c r="I336" s="25" t="s">
        <v>1251</v>
      </c>
      <c r="J336" s="25" t="s">
        <v>394</v>
      </c>
    </row>
    <row r="337" spans="1:10" s="6" customFormat="1" ht="99.75" customHeight="1">
      <c r="A337" s="24">
        <v>8</v>
      </c>
      <c r="B337" s="28" t="s">
        <v>1280</v>
      </c>
      <c r="C337" s="26" t="s">
        <v>1281</v>
      </c>
      <c r="D337" s="25" t="s">
        <v>409</v>
      </c>
      <c r="E337" s="25" t="s">
        <v>1282</v>
      </c>
      <c r="F337" s="24" t="s">
        <v>67</v>
      </c>
      <c r="G337" s="27">
        <v>161278</v>
      </c>
      <c r="H337" s="25" t="s">
        <v>1283</v>
      </c>
      <c r="I337" s="25" t="s">
        <v>1251</v>
      </c>
      <c r="J337" s="25" t="s">
        <v>22</v>
      </c>
    </row>
    <row r="338" spans="1:10" s="1" customFormat="1" ht="99.75" customHeight="1">
      <c r="A338" s="24">
        <v>9</v>
      </c>
      <c r="B338" s="28" t="s">
        <v>1284</v>
      </c>
      <c r="C338" s="26" t="s">
        <v>1285</v>
      </c>
      <c r="D338" s="25" t="s">
        <v>51</v>
      </c>
      <c r="E338" s="25" t="s">
        <v>1286</v>
      </c>
      <c r="F338" s="24" t="s">
        <v>67</v>
      </c>
      <c r="G338" s="27">
        <v>95811</v>
      </c>
      <c r="H338" s="25" t="s">
        <v>1287</v>
      </c>
      <c r="I338" s="25" t="s">
        <v>1251</v>
      </c>
      <c r="J338" s="25" t="s">
        <v>22</v>
      </c>
    </row>
    <row r="339" spans="1:10" s="1" customFormat="1" ht="99.75" customHeight="1">
      <c r="A339" s="24">
        <v>10</v>
      </c>
      <c r="B339" s="28" t="s">
        <v>1288</v>
      </c>
      <c r="C339" s="26" t="s">
        <v>1289</v>
      </c>
      <c r="D339" s="25" t="s">
        <v>422</v>
      </c>
      <c r="E339" s="25" t="s">
        <v>1290</v>
      </c>
      <c r="F339" s="24" t="s">
        <v>19</v>
      </c>
      <c r="G339" s="27">
        <v>53800</v>
      </c>
      <c r="H339" s="25" t="s">
        <v>1291</v>
      </c>
      <c r="I339" s="25" t="s">
        <v>1251</v>
      </c>
      <c r="J339" s="25" t="s">
        <v>22</v>
      </c>
    </row>
    <row r="340" spans="1:10" s="1" customFormat="1" ht="99.75" customHeight="1">
      <c r="A340" s="24">
        <v>11</v>
      </c>
      <c r="B340" s="28" t="s">
        <v>1292</v>
      </c>
      <c r="C340" s="26" t="s">
        <v>1293</v>
      </c>
      <c r="D340" s="25" t="s">
        <v>218</v>
      </c>
      <c r="E340" s="25" t="s">
        <v>1294</v>
      </c>
      <c r="F340" s="24" t="s">
        <v>29</v>
      </c>
      <c r="G340" s="27">
        <v>87000</v>
      </c>
      <c r="H340" s="25" t="s">
        <v>1295</v>
      </c>
      <c r="I340" s="25" t="s">
        <v>1251</v>
      </c>
      <c r="J340" s="25" t="s">
        <v>22</v>
      </c>
    </row>
    <row r="341" spans="1:10" s="1" customFormat="1" ht="99.75" customHeight="1">
      <c r="A341" s="24">
        <v>12</v>
      </c>
      <c r="B341" s="28" t="s">
        <v>1296</v>
      </c>
      <c r="C341" s="26" t="s">
        <v>1297</v>
      </c>
      <c r="D341" s="25" t="s">
        <v>218</v>
      </c>
      <c r="E341" s="25" t="s">
        <v>1298</v>
      </c>
      <c r="F341" s="24" t="s">
        <v>29</v>
      </c>
      <c r="G341" s="27">
        <v>97800</v>
      </c>
      <c r="H341" s="25" t="s">
        <v>1299</v>
      </c>
      <c r="I341" s="25" t="s">
        <v>1251</v>
      </c>
      <c r="J341" s="25" t="s">
        <v>394</v>
      </c>
    </row>
    <row r="342" spans="1:10" s="1" customFormat="1" ht="99.75" customHeight="1">
      <c r="A342" s="24">
        <v>13</v>
      </c>
      <c r="B342" s="28" t="s">
        <v>1300</v>
      </c>
      <c r="C342" s="26" t="s">
        <v>1301</v>
      </c>
      <c r="D342" s="25" t="s">
        <v>218</v>
      </c>
      <c r="E342" s="25" t="s">
        <v>1302</v>
      </c>
      <c r="F342" s="24" t="s">
        <v>19</v>
      </c>
      <c r="G342" s="27">
        <v>108000</v>
      </c>
      <c r="H342" s="25" t="s">
        <v>1303</v>
      </c>
      <c r="I342" s="25" t="s">
        <v>1251</v>
      </c>
      <c r="J342" s="25" t="s">
        <v>22</v>
      </c>
    </row>
    <row r="343" spans="1:10" s="1" customFormat="1" ht="99.75" customHeight="1">
      <c r="A343" s="24">
        <v>14</v>
      </c>
      <c r="B343" s="28" t="s">
        <v>1304</v>
      </c>
      <c r="C343" s="25" t="s">
        <v>1305</v>
      </c>
      <c r="D343" s="25" t="s">
        <v>1306</v>
      </c>
      <c r="E343" s="25" t="s">
        <v>1307</v>
      </c>
      <c r="F343" s="24" t="s">
        <v>19</v>
      </c>
      <c r="G343" s="27">
        <v>30000</v>
      </c>
      <c r="H343" s="25" t="s">
        <v>1308</v>
      </c>
      <c r="I343" s="25" t="s">
        <v>1251</v>
      </c>
      <c r="J343" s="25" t="s">
        <v>22</v>
      </c>
    </row>
    <row r="344" spans="1:10" s="1" customFormat="1" ht="99.75" customHeight="1">
      <c r="A344" s="24">
        <v>15</v>
      </c>
      <c r="B344" s="28" t="s">
        <v>1309</v>
      </c>
      <c r="C344" s="26" t="s">
        <v>1310</v>
      </c>
      <c r="D344" s="25" t="s">
        <v>86</v>
      </c>
      <c r="E344" s="25" t="s">
        <v>1311</v>
      </c>
      <c r="F344" s="24" t="s">
        <v>29</v>
      </c>
      <c r="G344" s="27">
        <v>361200</v>
      </c>
      <c r="H344" s="25" t="s">
        <v>1283</v>
      </c>
      <c r="I344" s="25" t="s">
        <v>1251</v>
      </c>
      <c r="J344" s="25" t="s">
        <v>22</v>
      </c>
    </row>
    <row r="345" spans="1:10" s="1" customFormat="1" ht="99.75" customHeight="1">
      <c r="A345" s="24">
        <v>16</v>
      </c>
      <c r="B345" s="28" t="s">
        <v>1312</v>
      </c>
      <c r="C345" s="26" t="s">
        <v>1313</v>
      </c>
      <c r="D345" s="25" t="s">
        <v>86</v>
      </c>
      <c r="E345" s="25" t="s">
        <v>1314</v>
      </c>
      <c r="F345" s="24" t="s">
        <v>29</v>
      </c>
      <c r="G345" s="27">
        <v>135330</v>
      </c>
      <c r="H345" s="25" t="s">
        <v>1283</v>
      </c>
      <c r="I345" s="25" t="s">
        <v>1251</v>
      </c>
      <c r="J345" s="25" t="s">
        <v>22</v>
      </c>
    </row>
    <row r="346" spans="1:10" s="1" customFormat="1" ht="99.75" customHeight="1">
      <c r="A346" s="24">
        <v>17</v>
      </c>
      <c r="B346" s="28" t="s">
        <v>1315</v>
      </c>
      <c r="C346" s="26" t="s">
        <v>1316</v>
      </c>
      <c r="D346" s="25" t="s">
        <v>272</v>
      </c>
      <c r="E346" s="25" t="s">
        <v>1317</v>
      </c>
      <c r="F346" s="24" t="s">
        <v>29</v>
      </c>
      <c r="G346" s="27">
        <v>803110.37</v>
      </c>
      <c r="H346" s="25" t="s">
        <v>1318</v>
      </c>
      <c r="I346" s="25" t="s">
        <v>1251</v>
      </c>
      <c r="J346" s="25" t="s">
        <v>22</v>
      </c>
    </row>
    <row r="347" spans="1:10" s="1" customFormat="1" ht="99.75" customHeight="1">
      <c r="A347" s="24">
        <v>18</v>
      </c>
      <c r="B347" s="28" t="s">
        <v>1319</v>
      </c>
      <c r="C347" s="26" t="s">
        <v>1320</v>
      </c>
      <c r="D347" s="25" t="s">
        <v>1321</v>
      </c>
      <c r="E347" s="25" t="s">
        <v>1322</v>
      </c>
      <c r="F347" s="24" t="s">
        <v>19</v>
      </c>
      <c r="G347" s="27">
        <v>121236.4</v>
      </c>
      <c r="H347" s="30" t="s">
        <v>1323</v>
      </c>
      <c r="I347" s="25" t="s">
        <v>1251</v>
      </c>
      <c r="J347" s="25" t="s">
        <v>22</v>
      </c>
    </row>
    <row r="348" spans="1:10" s="1" customFormat="1" ht="99.75" customHeight="1">
      <c r="A348" s="24">
        <v>19</v>
      </c>
      <c r="B348" s="28" t="s">
        <v>1324</v>
      </c>
      <c r="C348" s="26" t="s">
        <v>1325</v>
      </c>
      <c r="D348" s="25" t="s">
        <v>564</v>
      </c>
      <c r="E348" s="25" t="s">
        <v>1326</v>
      </c>
      <c r="F348" s="24" t="s">
        <v>29</v>
      </c>
      <c r="G348" s="27">
        <v>161210</v>
      </c>
      <c r="H348" s="25" t="s">
        <v>1295</v>
      </c>
      <c r="I348" s="25" t="s">
        <v>1251</v>
      </c>
      <c r="J348" s="25" t="s">
        <v>22</v>
      </c>
    </row>
    <row r="349" spans="1:10" s="1" customFormat="1" ht="99.75" customHeight="1">
      <c r="A349" s="24">
        <v>20</v>
      </c>
      <c r="B349" s="28" t="s">
        <v>1327</v>
      </c>
      <c r="C349" s="26" t="s">
        <v>1328</v>
      </c>
      <c r="D349" s="25" t="s">
        <v>564</v>
      </c>
      <c r="E349" s="25" t="s">
        <v>1329</v>
      </c>
      <c r="F349" s="24" t="s">
        <v>29</v>
      </c>
      <c r="G349" s="27">
        <v>186780</v>
      </c>
      <c r="H349" s="25" t="s">
        <v>1295</v>
      </c>
      <c r="I349" s="25" t="s">
        <v>1251</v>
      </c>
      <c r="J349" s="25" t="s">
        <v>22</v>
      </c>
    </row>
    <row r="350" spans="1:10" s="1" customFormat="1" ht="99.75" customHeight="1">
      <c r="A350" s="24">
        <v>21</v>
      </c>
      <c r="B350" s="28" t="s">
        <v>1330</v>
      </c>
      <c r="C350" s="26" t="s">
        <v>1331</v>
      </c>
      <c r="D350" s="25" t="s">
        <v>564</v>
      </c>
      <c r="E350" s="25" t="s">
        <v>1332</v>
      </c>
      <c r="F350" s="24" t="s">
        <v>29</v>
      </c>
      <c r="G350" s="27">
        <v>138570</v>
      </c>
      <c r="H350" s="25" t="s">
        <v>1295</v>
      </c>
      <c r="I350" s="25" t="s">
        <v>1251</v>
      </c>
      <c r="J350" s="25" t="s">
        <v>22</v>
      </c>
    </row>
    <row r="351" spans="1:10" s="1" customFormat="1" ht="99.75" customHeight="1">
      <c r="A351" s="24">
        <v>22</v>
      </c>
      <c r="B351" s="28" t="s">
        <v>1333</v>
      </c>
      <c r="C351" s="26" t="s">
        <v>1334</v>
      </c>
      <c r="D351" s="25" t="s">
        <v>1006</v>
      </c>
      <c r="E351" s="25" t="s">
        <v>1335</v>
      </c>
      <c r="F351" s="24" t="s">
        <v>19</v>
      </c>
      <c r="G351" s="27">
        <v>44775</v>
      </c>
      <c r="H351" s="25" t="s">
        <v>1336</v>
      </c>
      <c r="I351" s="25" t="s">
        <v>1251</v>
      </c>
      <c r="J351" s="25" t="s">
        <v>22</v>
      </c>
    </row>
    <row r="352" spans="1:10" s="1" customFormat="1" ht="99.75" customHeight="1">
      <c r="A352" s="24">
        <v>23</v>
      </c>
      <c r="B352" s="28" t="s">
        <v>1337</v>
      </c>
      <c r="C352" s="26" t="s">
        <v>1338</v>
      </c>
      <c r="D352" s="25" t="s">
        <v>77</v>
      </c>
      <c r="E352" s="25" t="s">
        <v>1339</v>
      </c>
      <c r="F352" s="24" t="s">
        <v>29</v>
      </c>
      <c r="G352" s="27">
        <v>400000</v>
      </c>
      <c r="H352" s="25" t="s">
        <v>1340</v>
      </c>
      <c r="I352" s="25" t="s">
        <v>1251</v>
      </c>
      <c r="J352" s="25" t="s">
        <v>22</v>
      </c>
    </row>
    <row r="353" spans="1:10" s="10" customFormat="1" ht="99.75" customHeight="1">
      <c r="A353" s="24">
        <v>24</v>
      </c>
      <c r="B353" s="28" t="s">
        <v>1341</v>
      </c>
      <c r="C353" s="26" t="s">
        <v>1342</v>
      </c>
      <c r="D353" s="25" t="s">
        <v>564</v>
      </c>
      <c r="E353" s="25" t="s">
        <v>1343</v>
      </c>
      <c r="F353" s="24" t="s">
        <v>1344</v>
      </c>
      <c r="G353" s="27">
        <v>358550</v>
      </c>
      <c r="H353" s="25" t="s">
        <v>1345</v>
      </c>
      <c r="I353" s="25" t="s">
        <v>1251</v>
      </c>
      <c r="J353" s="25" t="s">
        <v>22</v>
      </c>
    </row>
    <row r="354" spans="1:10" s="10" customFormat="1" ht="99.75" customHeight="1">
      <c r="A354" s="24">
        <v>25</v>
      </c>
      <c r="B354" s="28" t="s">
        <v>1346</v>
      </c>
      <c r="C354" s="26" t="s">
        <v>1347</v>
      </c>
      <c r="D354" s="25" t="s">
        <v>564</v>
      </c>
      <c r="E354" s="25" t="s">
        <v>1348</v>
      </c>
      <c r="F354" s="24" t="s">
        <v>1344</v>
      </c>
      <c r="G354" s="27">
        <v>88000</v>
      </c>
      <c r="H354" s="25" t="s">
        <v>1345</v>
      </c>
      <c r="I354" s="25" t="s">
        <v>1251</v>
      </c>
      <c r="J354" s="25" t="s">
        <v>22</v>
      </c>
    </row>
    <row r="355" spans="1:10" s="10" customFormat="1" ht="99.75" customHeight="1">
      <c r="A355" s="24">
        <v>26</v>
      </c>
      <c r="B355" s="28" t="s">
        <v>1349</v>
      </c>
      <c r="C355" s="26" t="s">
        <v>1350</v>
      </c>
      <c r="D355" s="25" t="s">
        <v>564</v>
      </c>
      <c r="E355" s="25" t="s">
        <v>1351</v>
      </c>
      <c r="F355" s="24" t="s">
        <v>1344</v>
      </c>
      <c r="G355" s="27">
        <v>344174</v>
      </c>
      <c r="H355" s="25" t="s">
        <v>1345</v>
      </c>
      <c r="I355" s="25" t="s">
        <v>1251</v>
      </c>
      <c r="J355" s="25" t="s">
        <v>22</v>
      </c>
    </row>
    <row r="356" spans="1:10" s="10" customFormat="1" ht="99.75" customHeight="1">
      <c r="A356" s="24">
        <v>27</v>
      </c>
      <c r="B356" s="28" t="s">
        <v>1352</v>
      </c>
      <c r="C356" s="26" t="s">
        <v>1353</v>
      </c>
      <c r="D356" s="25" t="s">
        <v>564</v>
      </c>
      <c r="E356" s="25" t="s">
        <v>1354</v>
      </c>
      <c r="F356" s="24" t="s">
        <v>1355</v>
      </c>
      <c r="G356" s="27">
        <v>87000</v>
      </c>
      <c r="H356" s="25" t="s">
        <v>1356</v>
      </c>
      <c r="I356" s="25" t="s">
        <v>1251</v>
      </c>
      <c r="J356" s="25" t="s">
        <v>22</v>
      </c>
    </row>
    <row r="357" spans="1:10" s="1" customFormat="1" ht="99.75" customHeight="1">
      <c r="A357" s="24">
        <v>28</v>
      </c>
      <c r="B357" s="28" t="s">
        <v>1357</v>
      </c>
      <c r="C357" s="26" t="s">
        <v>1358</v>
      </c>
      <c r="D357" s="25" t="s">
        <v>804</v>
      </c>
      <c r="E357" s="25" t="s">
        <v>1359</v>
      </c>
      <c r="F357" s="24" t="s">
        <v>19</v>
      </c>
      <c r="G357" s="27">
        <v>56800</v>
      </c>
      <c r="H357" s="25" t="s">
        <v>1271</v>
      </c>
      <c r="I357" s="25" t="s">
        <v>1251</v>
      </c>
      <c r="J357" s="25" t="s">
        <v>22</v>
      </c>
    </row>
    <row r="358" spans="1:10" s="1" customFormat="1" ht="64.5" customHeight="1">
      <c r="A358" s="20"/>
      <c r="B358" s="31" t="s">
        <v>1360</v>
      </c>
      <c r="C358" s="22">
        <f>COUNTA(A359:A375)</f>
        <v>17</v>
      </c>
      <c r="D358" s="21"/>
      <c r="E358" s="21"/>
      <c r="F358" s="20"/>
      <c r="G358" s="23">
        <f>SUM(G359:G375)</f>
        <v>2919197.27</v>
      </c>
      <c r="H358" s="21"/>
      <c r="I358" s="25"/>
      <c r="J358" s="25"/>
    </row>
    <row r="359" spans="1:10" s="1" customFormat="1" ht="99.75" customHeight="1">
      <c r="A359" s="24">
        <v>1</v>
      </c>
      <c r="B359" s="28" t="s">
        <v>1361</v>
      </c>
      <c r="C359" s="26" t="s">
        <v>1362</v>
      </c>
      <c r="D359" s="25" t="s">
        <v>110</v>
      </c>
      <c r="E359" s="25" t="s">
        <v>1363</v>
      </c>
      <c r="F359" s="24" t="s">
        <v>19</v>
      </c>
      <c r="G359" s="27">
        <v>25512.12</v>
      </c>
      <c r="H359" s="25" t="s">
        <v>1364</v>
      </c>
      <c r="I359" s="25" t="s">
        <v>1360</v>
      </c>
      <c r="J359" s="25" t="s">
        <v>22</v>
      </c>
    </row>
    <row r="360" spans="1:10" s="1" customFormat="1" ht="99.75" customHeight="1">
      <c r="A360" s="24">
        <v>2</v>
      </c>
      <c r="B360" s="28" t="s">
        <v>1365</v>
      </c>
      <c r="C360" s="26" t="s">
        <v>1366</v>
      </c>
      <c r="D360" s="25" t="s">
        <v>110</v>
      </c>
      <c r="E360" s="25" t="s">
        <v>1367</v>
      </c>
      <c r="F360" s="24" t="s">
        <v>67</v>
      </c>
      <c r="G360" s="27">
        <v>73264</v>
      </c>
      <c r="H360" s="25" t="s">
        <v>1368</v>
      </c>
      <c r="I360" s="25" t="s">
        <v>1360</v>
      </c>
      <c r="J360" s="25" t="s">
        <v>22</v>
      </c>
    </row>
    <row r="361" spans="1:10" s="6" customFormat="1" ht="99.75" customHeight="1">
      <c r="A361" s="24">
        <v>3</v>
      </c>
      <c r="B361" s="28" t="s">
        <v>1369</v>
      </c>
      <c r="C361" s="26" t="s">
        <v>1370</v>
      </c>
      <c r="D361" s="25" t="s">
        <v>110</v>
      </c>
      <c r="E361" s="25" t="s">
        <v>1371</v>
      </c>
      <c r="F361" s="24" t="s">
        <v>19</v>
      </c>
      <c r="G361" s="27">
        <v>31262.06</v>
      </c>
      <c r="H361" s="25" t="s">
        <v>1372</v>
      </c>
      <c r="I361" s="25" t="s">
        <v>1360</v>
      </c>
      <c r="J361" s="25" t="s">
        <v>22</v>
      </c>
    </row>
    <row r="362" spans="1:10" s="1" customFormat="1" ht="99.75" customHeight="1">
      <c r="A362" s="24">
        <v>4</v>
      </c>
      <c r="B362" s="28" t="s">
        <v>1373</v>
      </c>
      <c r="C362" s="26" t="s">
        <v>1374</v>
      </c>
      <c r="D362" s="25" t="s">
        <v>658</v>
      </c>
      <c r="E362" s="25" t="s">
        <v>1375</v>
      </c>
      <c r="F362" s="24" t="s">
        <v>67</v>
      </c>
      <c r="G362" s="27">
        <v>50933.28</v>
      </c>
      <c r="H362" s="25" t="s">
        <v>1376</v>
      </c>
      <c r="I362" s="25" t="s">
        <v>1360</v>
      </c>
      <c r="J362" s="25" t="s">
        <v>22</v>
      </c>
    </row>
    <row r="363" spans="1:10" s="1" customFormat="1" ht="99.75" customHeight="1">
      <c r="A363" s="24">
        <v>5</v>
      </c>
      <c r="B363" s="28" t="s">
        <v>1377</v>
      </c>
      <c r="C363" s="26" t="s">
        <v>1378</v>
      </c>
      <c r="D363" s="25" t="s">
        <v>143</v>
      </c>
      <c r="E363" s="25" t="s">
        <v>1379</v>
      </c>
      <c r="F363" s="24" t="s">
        <v>19</v>
      </c>
      <c r="G363" s="27">
        <v>60000</v>
      </c>
      <c r="H363" s="25" t="s">
        <v>1380</v>
      </c>
      <c r="I363" s="25" t="s">
        <v>1360</v>
      </c>
      <c r="J363" s="25" t="s">
        <v>22</v>
      </c>
    </row>
    <row r="364" spans="1:10" s="1" customFormat="1" ht="99.75" customHeight="1">
      <c r="A364" s="24">
        <v>6</v>
      </c>
      <c r="B364" s="28" t="s">
        <v>1381</v>
      </c>
      <c r="C364" s="26" t="s">
        <v>1382</v>
      </c>
      <c r="D364" s="25" t="s">
        <v>332</v>
      </c>
      <c r="E364" s="25" t="s">
        <v>1383</v>
      </c>
      <c r="F364" s="24" t="s">
        <v>67</v>
      </c>
      <c r="G364" s="27">
        <v>15000</v>
      </c>
      <c r="H364" s="25" t="s">
        <v>1380</v>
      </c>
      <c r="I364" s="25" t="s">
        <v>1360</v>
      </c>
      <c r="J364" s="25" t="s">
        <v>22</v>
      </c>
    </row>
    <row r="365" spans="1:10" s="1" customFormat="1" ht="99.75" customHeight="1">
      <c r="A365" s="24">
        <v>7</v>
      </c>
      <c r="B365" s="28" t="s">
        <v>1384</v>
      </c>
      <c r="C365" s="26" t="s">
        <v>1385</v>
      </c>
      <c r="D365" s="25" t="s">
        <v>218</v>
      </c>
      <c r="E365" s="25" t="s">
        <v>1386</v>
      </c>
      <c r="F365" s="24" t="s">
        <v>19</v>
      </c>
      <c r="G365" s="27">
        <v>122975.31</v>
      </c>
      <c r="H365" s="25" t="s">
        <v>1387</v>
      </c>
      <c r="I365" s="25" t="s">
        <v>1360</v>
      </c>
      <c r="J365" s="25" t="s">
        <v>22</v>
      </c>
    </row>
    <row r="366" spans="1:10" s="1" customFormat="1" ht="99.75" customHeight="1">
      <c r="A366" s="24">
        <v>8</v>
      </c>
      <c r="B366" s="28" t="s">
        <v>1388</v>
      </c>
      <c r="C366" s="26" t="s">
        <v>1389</v>
      </c>
      <c r="D366" s="25" t="s">
        <v>218</v>
      </c>
      <c r="E366" s="25" t="s">
        <v>1390</v>
      </c>
      <c r="F366" s="24" t="s">
        <v>67</v>
      </c>
      <c r="G366" s="27">
        <v>22000</v>
      </c>
      <c r="H366" s="25" t="s">
        <v>1364</v>
      </c>
      <c r="I366" s="25" t="s">
        <v>1360</v>
      </c>
      <c r="J366" s="25" t="s">
        <v>22</v>
      </c>
    </row>
    <row r="367" spans="1:10" s="1" customFormat="1" ht="99.75" customHeight="1">
      <c r="A367" s="24">
        <v>9</v>
      </c>
      <c r="B367" s="28" t="s">
        <v>1391</v>
      </c>
      <c r="C367" s="26" t="s">
        <v>1392</v>
      </c>
      <c r="D367" s="25" t="s">
        <v>218</v>
      </c>
      <c r="E367" s="25" t="s">
        <v>1393</v>
      </c>
      <c r="F367" s="24" t="s">
        <v>67</v>
      </c>
      <c r="G367" s="27">
        <v>54525.5</v>
      </c>
      <c r="H367" s="25" t="s">
        <v>1364</v>
      </c>
      <c r="I367" s="25" t="s">
        <v>1360</v>
      </c>
      <c r="J367" s="25" t="s">
        <v>22</v>
      </c>
    </row>
    <row r="368" spans="1:10" s="1" customFormat="1" ht="99.75" customHeight="1">
      <c r="A368" s="24">
        <v>10</v>
      </c>
      <c r="B368" s="28" t="s">
        <v>1394</v>
      </c>
      <c r="C368" s="26" t="s">
        <v>1395</v>
      </c>
      <c r="D368" s="25" t="s">
        <v>218</v>
      </c>
      <c r="E368" s="25" t="s">
        <v>1396</v>
      </c>
      <c r="F368" s="24" t="s">
        <v>29</v>
      </c>
      <c r="G368" s="27">
        <v>1558400</v>
      </c>
      <c r="H368" s="25" t="s">
        <v>1397</v>
      </c>
      <c r="I368" s="25" t="s">
        <v>1360</v>
      </c>
      <c r="J368" s="25" t="s">
        <v>394</v>
      </c>
    </row>
    <row r="369" spans="1:10" s="1" customFormat="1" ht="99.75" customHeight="1">
      <c r="A369" s="24">
        <v>11</v>
      </c>
      <c r="B369" s="28" t="s">
        <v>1398</v>
      </c>
      <c r="C369" s="25" t="s">
        <v>1399</v>
      </c>
      <c r="D369" s="25" t="s">
        <v>86</v>
      </c>
      <c r="E369" s="25" t="s">
        <v>1400</v>
      </c>
      <c r="F369" s="24" t="s">
        <v>29</v>
      </c>
      <c r="G369" s="27">
        <v>300000</v>
      </c>
      <c r="H369" s="25" t="s">
        <v>1401</v>
      </c>
      <c r="I369" s="25" t="s">
        <v>1360</v>
      </c>
      <c r="J369" s="25" t="s">
        <v>22</v>
      </c>
    </row>
    <row r="370" spans="1:10" s="1" customFormat="1" ht="99.75" customHeight="1">
      <c r="A370" s="24">
        <v>12</v>
      </c>
      <c r="B370" s="28" t="s">
        <v>1402</v>
      </c>
      <c r="C370" s="26" t="s">
        <v>1403</v>
      </c>
      <c r="D370" s="25" t="s">
        <v>1321</v>
      </c>
      <c r="E370" s="25" t="s">
        <v>1404</v>
      </c>
      <c r="F370" s="24" t="s">
        <v>67</v>
      </c>
      <c r="G370" s="27">
        <v>11800</v>
      </c>
      <c r="H370" s="25" t="s">
        <v>1402</v>
      </c>
      <c r="I370" s="25" t="s">
        <v>1360</v>
      </c>
      <c r="J370" s="25" t="s">
        <v>22</v>
      </c>
    </row>
    <row r="371" spans="1:10" s="1" customFormat="1" ht="99.75" customHeight="1">
      <c r="A371" s="24">
        <v>13</v>
      </c>
      <c r="B371" s="28" t="s">
        <v>1405</v>
      </c>
      <c r="C371" s="26" t="s">
        <v>1406</v>
      </c>
      <c r="D371" s="25" t="s">
        <v>1006</v>
      </c>
      <c r="E371" s="25" t="s">
        <v>1407</v>
      </c>
      <c r="F371" s="24" t="s">
        <v>67</v>
      </c>
      <c r="G371" s="27">
        <v>27225</v>
      </c>
      <c r="H371" s="25" t="s">
        <v>1408</v>
      </c>
      <c r="I371" s="25" t="s">
        <v>1360</v>
      </c>
      <c r="J371" s="25" t="s">
        <v>394</v>
      </c>
    </row>
    <row r="372" spans="1:10" s="1" customFormat="1" ht="99.75" customHeight="1">
      <c r="A372" s="24">
        <v>14</v>
      </c>
      <c r="B372" s="28" t="s">
        <v>1409</v>
      </c>
      <c r="C372" s="26" t="s">
        <v>1410</v>
      </c>
      <c r="D372" s="25" t="s">
        <v>72</v>
      </c>
      <c r="E372" s="25" t="s">
        <v>1411</v>
      </c>
      <c r="F372" s="24" t="s">
        <v>88</v>
      </c>
      <c r="G372" s="27">
        <v>85000</v>
      </c>
      <c r="H372" s="25" t="s">
        <v>1364</v>
      </c>
      <c r="I372" s="25" t="s">
        <v>1360</v>
      </c>
      <c r="J372" s="25" t="s">
        <v>22</v>
      </c>
    </row>
    <row r="373" spans="1:10" s="1" customFormat="1" ht="123.75" customHeight="1">
      <c r="A373" s="24">
        <v>15</v>
      </c>
      <c r="B373" s="28" t="s">
        <v>1412</v>
      </c>
      <c r="C373" s="26" t="s">
        <v>1413</v>
      </c>
      <c r="D373" s="25" t="s">
        <v>77</v>
      </c>
      <c r="E373" s="25" t="s">
        <v>1414</v>
      </c>
      <c r="F373" s="24" t="s">
        <v>19</v>
      </c>
      <c r="G373" s="27">
        <v>300900</v>
      </c>
      <c r="H373" s="25" t="s">
        <v>1415</v>
      </c>
      <c r="I373" s="25" t="s">
        <v>1360</v>
      </c>
      <c r="J373" s="25" t="s">
        <v>22</v>
      </c>
    </row>
    <row r="374" spans="1:10" s="1" customFormat="1" ht="99.75" customHeight="1">
      <c r="A374" s="24">
        <v>16</v>
      </c>
      <c r="B374" s="28" t="s">
        <v>1416</v>
      </c>
      <c r="C374" s="26" t="s">
        <v>1417</v>
      </c>
      <c r="D374" s="25" t="s">
        <v>77</v>
      </c>
      <c r="E374" s="25" t="s">
        <v>1418</v>
      </c>
      <c r="F374" s="24" t="s">
        <v>19</v>
      </c>
      <c r="G374" s="27">
        <v>25500</v>
      </c>
      <c r="H374" s="25" t="s">
        <v>1419</v>
      </c>
      <c r="I374" s="25" t="s">
        <v>1360</v>
      </c>
      <c r="J374" s="25" t="s">
        <v>22</v>
      </c>
    </row>
    <row r="375" spans="1:10" s="1" customFormat="1" ht="99.75" customHeight="1">
      <c r="A375" s="24">
        <v>17</v>
      </c>
      <c r="B375" s="28" t="s">
        <v>1420</v>
      </c>
      <c r="C375" s="26" t="s">
        <v>1421</v>
      </c>
      <c r="D375" s="25" t="s">
        <v>1104</v>
      </c>
      <c r="E375" s="25" t="s">
        <v>1422</v>
      </c>
      <c r="F375" s="24" t="s">
        <v>19</v>
      </c>
      <c r="G375" s="27">
        <v>154900</v>
      </c>
      <c r="H375" s="25" t="s">
        <v>1364</v>
      </c>
      <c r="I375" s="25" t="s">
        <v>1360</v>
      </c>
      <c r="J375" s="25" t="s">
        <v>22</v>
      </c>
    </row>
    <row r="376" spans="1:10" s="1" customFormat="1" ht="64.5" customHeight="1">
      <c r="A376" s="20"/>
      <c r="B376" s="31" t="s">
        <v>1423</v>
      </c>
      <c r="C376" s="22">
        <f>COUNTA(A377:A393)</f>
        <v>17</v>
      </c>
      <c r="D376" s="21"/>
      <c r="E376" s="21"/>
      <c r="F376" s="20"/>
      <c r="G376" s="23">
        <f>SUM(G377:G393)</f>
        <v>2963984.3500000006</v>
      </c>
      <c r="H376" s="21"/>
      <c r="I376" s="25"/>
      <c r="J376" s="25"/>
    </row>
    <row r="377" spans="1:10" s="1" customFormat="1" ht="99.75" customHeight="1">
      <c r="A377" s="24">
        <v>1</v>
      </c>
      <c r="B377" s="28" t="s">
        <v>1424</v>
      </c>
      <c r="C377" s="26" t="s">
        <v>1425</v>
      </c>
      <c r="D377" s="25" t="s">
        <v>110</v>
      </c>
      <c r="E377" s="25" t="s">
        <v>1426</v>
      </c>
      <c r="F377" s="24" t="s">
        <v>19</v>
      </c>
      <c r="G377" s="27">
        <v>11228.94</v>
      </c>
      <c r="H377" s="25" t="s">
        <v>1427</v>
      </c>
      <c r="I377" s="25" t="s">
        <v>1423</v>
      </c>
      <c r="J377" s="25" t="s">
        <v>22</v>
      </c>
    </row>
    <row r="378" spans="1:10" s="6" customFormat="1" ht="99.75" customHeight="1">
      <c r="A378" s="24">
        <v>2</v>
      </c>
      <c r="B378" s="28" t="s">
        <v>1428</v>
      </c>
      <c r="C378" s="26" t="s">
        <v>1429</v>
      </c>
      <c r="D378" s="25" t="s">
        <v>485</v>
      </c>
      <c r="E378" s="25" t="s">
        <v>1430</v>
      </c>
      <c r="F378" s="24" t="s">
        <v>67</v>
      </c>
      <c r="G378" s="27">
        <v>372979.88</v>
      </c>
      <c r="H378" s="25" t="s">
        <v>1431</v>
      </c>
      <c r="I378" s="25" t="s">
        <v>1423</v>
      </c>
      <c r="J378" s="25" t="s">
        <v>22</v>
      </c>
    </row>
    <row r="379" spans="1:10" s="1" customFormat="1" ht="99.75" customHeight="1">
      <c r="A379" s="24">
        <v>3</v>
      </c>
      <c r="B379" s="28" t="s">
        <v>1432</v>
      </c>
      <c r="C379" s="26" t="s">
        <v>1433</v>
      </c>
      <c r="D379" s="25" t="s">
        <v>143</v>
      </c>
      <c r="E379" s="25" t="s">
        <v>1434</v>
      </c>
      <c r="F379" s="24" t="s">
        <v>19</v>
      </c>
      <c r="G379" s="27">
        <v>225000</v>
      </c>
      <c r="H379" s="25" t="s">
        <v>1435</v>
      </c>
      <c r="I379" s="25" t="s">
        <v>1423</v>
      </c>
      <c r="J379" s="25" t="s">
        <v>22</v>
      </c>
    </row>
    <row r="380" spans="1:10" s="1" customFormat="1" ht="99.75" customHeight="1">
      <c r="A380" s="24">
        <v>4</v>
      </c>
      <c r="B380" s="28" t="s">
        <v>1436</v>
      </c>
      <c r="C380" s="26" t="s">
        <v>1437</v>
      </c>
      <c r="D380" s="25" t="s">
        <v>143</v>
      </c>
      <c r="E380" s="25" t="s">
        <v>1438</v>
      </c>
      <c r="F380" s="24" t="s">
        <v>88</v>
      </c>
      <c r="G380" s="27">
        <v>582000</v>
      </c>
      <c r="H380" s="25" t="s">
        <v>1439</v>
      </c>
      <c r="I380" s="25" t="s">
        <v>1423</v>
      </c>
      <c r="J380" s="25" t="s">
        <v>22</v>
      </c>
    </row>
    <row r="381" spans="1:10" s="1" customFormat="1" ht="99.75" customHeight="1">
      <c r="A381" s="24">
        <v>5</v>
      </c>
      <c r="B381" s="28" t="s">
        <v>1440</v>
      </c>
      <c r="C381" s="26" t="s">
        <v>1441</v>
      </c>
      <c r="D381" s="25" t="s">
        <v>143</v>
      </c>
      <c r="E381" s="25" t="s">
        <v>1442</v>
      </c>
      <c r="F381" s="24" t="s">
        <v>19</v>
      </c>
      <c r="G381" s="27">
        <v>450000</v>
      </c>
      <c r="H381" s="25" t="s">
        <v>1443</v>
      </c>
      <c r="I381" s="25" t="s">
        <v>1423</v>
      </c>
      <c r="J381" s="25" t="s">
        <v>394</v>
      </c>
    </row>
    <row r="382" spans="1:10" s="1" customFormat="1" ht="99.75" customHeight="1">
      <c r="A382" s="24">
        <v>6</v>
      </c>
      <c r="B382" s="28" t="s">
        <v>1444</v>
      </c>
      <c r="C382" s="26" t="s">
        <v>1445</v>
      </c>
      <c r="D382" s="25" t="s">
        <v>143</v>
      </c>
      <c r="E382" s="25" t="s">
        <v>1446</v>
      </c>
      <c r="F382" s="24" t="s">
        <v>88</v>
      </c>
      <c r="G382" s="27">
        <v>386960</v>
      </c>
      <c r="H382" s="25" t="s">
        <v>1447</v>
      </c>
      <c r="I382" s="25" t="s">
        <v>1423</v>
      </c>
      <c r="J382" s="25" t="s">
        <v>394</v>
      </c>
    </row>
    <row r="383" spans="1:10" s="1" customFormat="1" ht="99.75" customHeight="1">
      <c r="A383" s="24">
        <v>7</v>
      </c>
      <c r="B383" s="28" t="s">
        <v>1448</v>
      </c>
      <c r="C383" s="26" t="s">
        <v>1449</v>
      </c>
      <c r="D383" s="25" t="s">
        <v>143</v>
      </c>
      <c r="E383" s="25" t="s">
        <v>1450</v>
      </c>
      <c r="F383" s="24" t="s">
        <v>19</v>
      </c>
      <c r="G383" s="27">
        <v>40126</v>
      </c>
      <c r="H383" s="25" t="s">
        <v>1451</v>
      </c>
      <c r="I383" s="25" t="s">
        <v>1423</v>
      </c>
      <c r="J383" s="25" t="s">
        <v>22</v>
      </c>
    </row>
    <row r="384" spans="1:10" s="1" customFormat="1" ht="99.75" customHeight="1">
      <c r="A384" s="24">
        <v>8</v>
      </c>
      <c r="B384" s="28" t="s">
        <v>1452</v>
      </c>
      <c r="C384" s="26" t="s">
        <v>1453</v>
      </c>
      <c r="D384" s="25" t="s">
        <v>93</v>
      </c>
      <c r="E384" s="25" t="s">
        <v>1454</v>
      </c>
      <c r="F384" s="24" t="s">
        <v>19</v>
      </c>
      <c r="G384" s="27">
        <v>66000</v>
      </c>
      <c r="H384" s="25" t="s">
        <v>1455</v>
      </c>
      <c r="I384" s="25" t="s">
        <v>1423</v>
      </c>
      <c r="J384" s="25" t="s">
        <v>394</v>
      </c>
    </row>
    <row r="385" spans="1:10" s="1" customFormat="1" ht="99.75" customHeight="1">
      <c r="A385" s="24">
        <v>9</v>
      </c>
      <c r="B385" s="28" t="s">
        <v>1456</v>
      </c>
      <c r="C385" s="26" t="s">
        <v>1457</v>
      </c>
      <c r="D385" s="25" t="s">
        <v>409</v>
      </c>
      <c r="E385" s="25" t="s">
        <v>1458</v>
      </c>
      <c r="F385" s="24" t="s">
        <v>19</v>
      </c>
      <c r="G385" s="27">
        <v>20000</v>
      </c>
      <c r="H385" s="25" t="s">
        <v>1459</v>
      </c>
      <c r="I385" s="25" t="s">
        <v>1423</v>
      </c>
      <c r="J385" s="25" t="s">
        <v>22</v>
      </c>
    </row>
    <row r="386" spans="1:10" s="1" customFormat="1" ht="99.75" customHeight="1">
      <c r="A386" s="24">
        <v>10</v>
      </c>
      <c r="B386" s="28" t="s">
        <v>1460</v>
      </c>
      <c r="C386" s="26" t="s">
        <v>1461</v>
      </c>
      <c r="D386" s="25" t="s">
        <v>218</v>
      </c>
      <c r="E386" s="25" t="s">
        <v>1462</v>
      </c>
      <c r="F386" s="24" t="s">
        <v>67</v>
      </c>
      <c r="G386" s="27">
        <v>23282.66</v>
      </c>
      <c r="H386" s="25" t="s">
        <v>1427</v>
      </c>
      <c r="I386" s="25" t="s">
        <v>1423</v>
      </c>
      <c r="J386" s="25" t="s">
        <v>22</v>
      </c>
    </row>
    <row r="387" spans="1:10" s="1" customFormat="1" ht="99.75" customHeight="1">
      <c r="A387" s="24">
        <v>11</v>
      </c>
      <c r="B387" s="28" t="s">
        <v>1463</v>
      </c>
      <c r="C387" s="26" t="s">
        <v>1464</v>
      </c>
      <c r="D387" s="25" t="s">
        <v>218</v>
      </c>
      <c r="E387" s="25" t="s">
        <v>1465</v>
      </c>
      <c r="F387" s="24" t="s">
        <v>19</v>
      </c>
      <c r="G387" s="27">
        <v>65930.61</v>
      </c>
      <c r="H387" s="25" t="s">
        <v>1427</v>
      </c>
      <c r="I387" s="25" t="s">
        <v>1423</v>
      </c>
      <c r="J387" s="25" t="s">
        <v>22</v>
      </c>
    </row>
    <row r="388" spans="1:10" s="1" customFormat="1" ht="99.75" customHeight="1">
      <c r="A388" s="24">
        <v>12</v>
      </c>
      <c r="B388" s="28" t="s">
        <v>1466</v>
      </c>
      <c r="C388" s="26" t="s">
        <v>1467</v>
      </c>
      <c r="D388" s="25" t="s">
        <v>218</v>
      </c>
      <c r="E388" s="25" t="s">
        <v>1468</v>
      </c>
      <c r="F388" s="24" t="s">
        <v>19</v>
      </c>
      <c r="G388" s="27">
        <v>227846.37</v>
      </c>
      <c r="H388" s="25" t="s">
        <v>1431</v>
      </c>
      <c r="I388" s="25" t="s">
        <v>1423</v>
      </c>
      <c r="J388" s="25" t="s">
        <v>22</v>
      </c>
    </row>
    <row r="389" spans="1:10" s="1" customFormat="1" ht="99.75" customHeight="1">
      <c r="A389" s="24">
        <v>13</v>
      </c>
      <c r="B389" s="28" t="s">
        <v>1469</v>
      </c>
      <c r="C389" s="26" t="s">
        <v>1470</v>
      </c>
      <c r="D389" s="25" t="s">
        <v>281</v>
      </c>
      <c r="E389" s="25" t="s">
        <v>1471</v>
      </c>
      <c r="F389" s="24" t="s">
        <v>88</v>
      </c>
      <c r="G389" s="27">
        <v>102834</v>
      </c>
      <c r="H389" s="25" t="s">
        <v>1472</v>
      </c>
      <c r="I389" s="25" t="s">
        <v>1423</v>
      </c>
      <c r="J389" s="25" t="s">
        <v>22</v>
      </c>
    </row>
    <row r="390" spans="1:10" s="1" customFormat="1" ht="99.75" customHeight="1">
      <c r="A390" s="24">
        <v>14</v>
      </c>
      <c r="B390" s="28" t="s">
        <v>1473</v>
      </c>
      <c r="C390" s="26" t="s">
        <v>1474</v>
      </c>
      <c r="D390" s="25" t="s">
        <v>977</v>
      </c>
      <c r="E390" s="25" t="s">
        <v>1475</v>
      </c>
      <c r="F390" s="24" t="s">
        <v>29</v>
      </c>
      <c r="G390" s="27">
        <v>38068.71</v>
      </c>
      <c r="H390" s="25" t="s">
        <v>1476</v>
      </c>
      <c r="I390" s="25" t="s">
        <v>1423</v>
      </c>
      <c r="J390" s="25" t="s">
        <v>22</v>
      </c>
    </row>
    <row r="391" spans="1:10" s="1" customFormat="1" ht="99.75" customHeight="1">
      <c r="A391" s="24">
        <v>15</v>
      </c>
      <c r="B391" s="28" t="s">
        <v>1477</v>
      </c>
      <c r="C391" s="26" t="s">
        <v>1478</v>
      </c>
      <c r="D391" s="25" t="s">
        <v>977</v>
      </c>
      <c r="E391" s="25" t="s">
        <v>1479</v>
      </c>
      <c r="F391" s="24" t="s">
        <v>29</v>
      </c>
      <c r="G391" s="27">
        <v>211883</v>
      </c>
      <c r="H391" s="25" t="s">
        <v>1480</v>
      </c>
      <c r="I391" s="25" t="s">
        <v>1423</v>
      </c>
      <c r="J391" s="25" t="s">
        <v>22</v>
      </c>
    </row>
    <row r="392" spans="1:10" s="1" customFormat="1" ht="99.75" customHeight="1">
      <c r="A392" s="24">
        <v>16</v>
      </c>
      <c r="B392" s="28" t="s">
        <v>1481</v>
      </c>
      <c r="C392" s="26" t="s">
        <v>1482</v>
      </c>
      <c r="D392" s="25" t="s">
        <v>977</v>
      </c>
      <c r="E392" s="25" t="s">
        <v>1483</v>
      </c>
      <c r="F392" s="24" t="s">
        <v>19</v>
      </c>
      <c r="G392" s="27">
        <v>80985.18</v>
      </c>
      <c r="H392" s="25" t="s">
        <v>1484</v>
      </c>
      <c r="I392" s="25" t="s">
        <v>1423</v>
      </c>
      <c r="J392" s="25" t="s">
        <v>22</v>
      </c>
    </row>
    <row r="393" spans="1:10" s="1" customFormat="1" ht="99.75" customHeight="1">
      <c r="A393" s="24">
        <v>17</v>
      </c>
      <c r="B393" s="28" t="s">
        <v>1485</v>
      </c>
      <c r="C393" s="26" t="s">
        <v>1486</v>
      </c>
      <c r="D393" s="25" t="s">
        <v>1487</v>
      </c>
      <c r="E393" s="25" t="s">
        <v>1488</v>
      </c>
      <c r="F393" s="24" t="s">
        <v>19</v>
      </c>
      <c r="G393" s="27">
        <v>58859</v>
      </c>
      <c r="H393" s="25" t="s">
        <v>1489</v>
      </c>
      <c r="I393" s="25" t="s">
        <v>1423</v>
      </c>
      <c r="J393" s="25" t="s">
        <v>22</v>
      </c>
    </row>
    <row r="394" spans="1:10" s="1" customFormat="1" ht="64.5" customHeight="1">
      <c r="A394" s="20"/>
      <c r="B394" s="31" t="s">
        <v>1490</v>
      </c>
      <c r="C394" s="22">
        <f>COUNTA(A395:A408)</f>
        <v>14</v>
      </c>
      <c r="D394" s="21"/>
      <c r="E394" s="21"/>
      <c r="F394" s="20"/>
      <c r="G394" s="23">
        <f>SUM(G395:G408)</f>
        <v>508085</v>
      </c>
      <c r="H394" s="21"/>
      <c r="I394" s="25"/>
      <c r="J394" s="25"/>
    </row>
    <row r="395" spans="1:10" s="1" customFormat="1" ht="139.5" customHeight="1">
      <c r="A395" s="24">
        <v>1</v>
      </c>
      <c r="B395" s="28" t="s">
        <v>1491</v>
      </c>
      <c r="C395" s="26" t="s">
        <v>1492</v>
      </c>
      <c r="D395" s="25" t="s">
        <v>649</v>
      </c>
      <c r="E395" s="25" t="s">
        <v>1493</v>
      </c>
      <c r="F395" s="24" t="s">
        <v>19</v>
      </c>
      <c r="G395" s="27">
        <v>10600</v>
      </c>
      <c r="H395" s="25" t="s">
        <v>1494</v>
      </c>
      <c r="I395" s="25" t="s">
        <v>1490</v>
      </c>
      <c r="J395" s="25" t="s">
        <v>22</v>
      </c>
    </row>
    <row r="396" spans="1:10" s="1" customFormat="1" ht="99.75" customHeight="1">
      <c r="A396" s="24">
        <v>2</v>
      </c>
      <c r="B396" s="28" t="s">
        <v>1495</v>
      </c>
      <c r="C396" s="26" t="s">
        <v>1496</v>
      </c>
      <c r="D396" s="25" t="s">
        <v>133</v>
      </c>
      <c r="E396" s="25" t="s">
        <v>1497</v>
      </c>
      <c r="F396" s="24" t="s">
        <v>67</v>
      </c>
      <c r="G396" s="27">
        <v>55000</v>
      </c>
      <c r="H396" s="25" t="s">
        <v>1498</v>
      </c>
      <c r="I396" s="25" t="s">
        <v>1490</v>
      </c>
      <c r="J396" s="25" t="s">
        <v>22</v>
      </c>
    </row>
    <row r="397" spans="1:10" s="1" customFormat="1" ht="99.75" customHeight="1">
      <c r="A397" s="24">
        <v>3</v>
      </c>
      <c r="B397" s="28" t="s">
        <v>1499</v>
      </c>
      <c r="C397" s="26" t="s">
        <v>1500</v>
      </c>
      <c r="D397" s="25" t="s">
        <v>93</v>
      </c>
      <c r="E397" s="25" t="s">
        <v>1501</v>
      </c>
      <c r="F397" s="24" t="s">
        <v>29</v>
      </c>
      <c r="G397" s="27">
        <v>12000</v>
      </c>
      <c r="H397" s="25" t="s">
        <v>1502</v>
      </c>
      <c r="I397" s="25" t="s">
        <v>1490</v>
      </c>
      <c r="J397" s="25" t="s">
        <v>22</v>
      </c>
    </row>
    <row r="398" spans="1:10" s="1" customFormat="1" ht="99.75" customHeight="1">
      <c r="A398" s="24">
        <v>4</v>
      </c>
      <c r="B398" s="28" t="s">
        <v>1503</v>
      </c>
      <c r="C398" s="26" t="s">
        <v>1504</v>
      </c>
      <c r="D398" s="25" t="s">
        <v>93</v>
      </c>
      <c r="E398" s="25" t="s">
        <v>1505</v>
      </c>
      <c r="F398" s="24" t="s">
        <v>29</v>
      </c>
      <c r="G398" s="27">
        <v>20000</v>
      </c>
      <c r="H398" s="25" t="s">
        <v>1506</v>
      </c>
      <c r="I398" s="25" t="s">
        <v>1490</v>
      </c>
      <c r="J398" s="25" t="s">
        <v>22</v>
      </c>
    </row>
    <row r="399" spans="1:10" s="1" customFormat="1" ht="99.75" customHeight="1">
      <c r="A399" s="24">
        <v>5</v>
      </c>
      <c r="B399" s="47" t="s">
        <v>1507</v>
      </c>
      <c r="C399" s="48" t="s">
        <v>1508</v>
      </c>
      <c r="D399" s="48" t="s">
        <v>93</v>
      </c>
      <c r="E399" s="48" t="s">
        <v>1509</v>
      </c>
      <c r="F399" s="47" t="s">
        <v>1355</v>
      </c>
      <c r="G399" s="27">
        <v>21500</v>
      </c>
      <c r="H399" s="48" t="s">
        <v>1510</v>
      </c>
      <c r="I399" s="48" t="s">
        <v>1490</v>
      </c>
      <c r="J399" s="48" t="s">
        <v>22</v>
      </c>
    </row>
    <row r="400" spans="1:10" s="1" customFormat="1" ht="99.75" customHeight="1">
      <c r="A400" s="24">
        <v>6</v>
      </c>
      <c r="B400" s="28" t="s">
        <v>1511</v>
      </c>
      <c r="C400" s="26" t="s">
        <v>1512</v>
      </c>
      <c r="D400" s="25" t="s">
        <v>209</v>
      </c>
      <c r="E400" s="25" t="s">
        <v>1513</v>
      </c>
      <c r="F400" s="24" t="s">
        <v>19</v>
      </c>
      <c r="G400" s="27">
        <v>16749</v>
      </c>
      <c r="H400" s="25" t="s">
        <v>1514</v>
      </c>
      <c r="I400" s="25" t="s">
        <v>1490</v>
      </c>
      <c r="J400" s="25" t="s">
        <v>22</v>
      </c>
    </row>
    <row r="401" spans="1:10" s="1" customFormat="1" ht="99.75" customHeight="1">
      <c r="A401" s="24">
        <v>7</v>
      </c>
      <c r="B401" s="28" t="s">
        <v>1515</v>
      </c>
      <c r="C401" s="26" t="s">
        <v>1516</v>
      </c>
      <c r="D401" s="25" t="s">
        <v>209</v>
      </c>
      <c r="E401" s="25" t="s">
        <v>1517</v>
      </c>
      <c r="F401" s="24" t="s">
        <v>67</v>
      </c>
      <c r="G401" s="27">
        <v>49851</v>
      </c>
      <c r="H401" s="25" t="s">
        <v>1518</v>
      </c>
      <c r="I401" s="25" t="s">
        <v>1490</v>
      </c>
      <c r="J401" s="25" t="s">
        <v>22</v>
      </c>
    </row>
    <row r="402" spans="1:10" s="1" customFormat="1" ht="99.75" customHeight="1">
      <c r="A402" s="24">
        <v>8</v>
      </c>
      <c r="B402" s="28" t="s">
        <v>1519</v>
      </c>
      <c r="C402" s="26" t="s">
        <v>1520</v>
      </c>
      <c r="D402" s="25" t="s">
        <v>51</v>
      </c>
      <c r="E402" s="25" t="s">
        <v>1521</v>
      </c>
      <c r="F402" s="24" t="s">
        <v>19</v>
      </c>
      <c r="G402" s="27">
        <v>16120</v>
      </c>
      <c r="H402" s="25" t="s">
        <v>1522</v>
      </c>
      <c r="I402" s="25" t="s">
        <v>1490</v>
      </c>
      <c r="J402" s="25" t="s">
        <v>22</v>
      </c>
    </row>
    <row r="403" spans="1:10" s="1" customFormat="1" ht="99.75" customHeight="1">
      <c r="A403" s="24">
        <v>9</v>
      </c>
      <c r="B403" s="28" t="s">
        <v>1523</v>
      </c>
      <c r="C403" s="26" t="s">
        <v>1524</v>
      </c>
      <c r="D403" s="25" t="s">
        <v>218</v>
      </c>
      <c r="E403" s="25" t="s">
        <v>1525</v>
      </c>
      <c r="F403" s="24" t="s">
        <v>67</v>
      </c>
      <c r="G403" s="27">
        <v>144975</v>
      </c>
      <c r="H403" s="25" t="s">
        <v>1498</v>
      </c>
      <c r="I403" s="25" t="s">
        <v>1490</v>
      </c>
      <c r="J403" s="25" t="s">
        <v>22</v>
      </c>
    </row>
    <row r="404" spans="1:10" ht="99.75" customHeight="1">
      <c r="A404" s="24">
        <v>10</v>
      </c>
      <c r="B404" s="28" t="s">
        <v>1526</v>
      </c>
      <c r="C404" s="26" t="s">
        <v>1527</v>
      </c>
      <c r="D404" s="25" t="s">
        <v>977</v>
      </c>
      <c r="E404" s="25" t="s">
        <v>1528</v>
      </c>
      <c r="F404" s="24" t="s">
        <v>19</v>
      </c>
      <c r="G404" s="27">
        <v>21000</v>
      </c>
      <c r="H404" s="25" t="s">
        <v>1529</v>
      </c>
      <c r="I404" s="25" t="s">
        <v>1490</v>
      </c>
      <c r="J404" s="25" t="s">
        <v>22</v>
      </c>
    </row>
    <row r="405" spans="1:10" s="11" customFormat="1" ht="99.75" customHeight="1">
      <c r="A405" s="24">
        <v>11</v>
      </c>
      <c r="B405" s="28" t="s">
        <v>1530</v>
      </c>
      <c r="C405" s="26" t="s">
        <v>1531</v>
      </c>
      <c r="D405" s="25" t="s">
        <v>977</v>
      </c>
      <c r="E405" s="25" t="s">
        <v>1532</v>
      </c>
      <c r="F405" s="24" t="s">
        <v>88</v>
      </c>
      <c r="G405" s="27">
        <v>25394</v>
      </c>
      <c r="H405" s="25" t="s">
        <v>1533</v>
      </c>
      <c r="I405" s="25" t="s">
        <v>1490</v>
      </c>
      <c r="J405" s="25" t="s">
        <v>22</v>
      </c>
    </row>
    <row r="406" spans="1:10" ht="99.75" customHeight="1">
      <c r="A406" s="24">
        <v>12</v>
      </c>
      <c r="B406" s="28" t="s">
        <v>1534</v>
      </c>
      <c r="C406" s="26" t="s">
        <v>1535</v>
      </c>
      <c r="D406" s="25" t="s">
        <v>77</v>
      </c>
      <c r="E406" s="25" t="s">
        <v>1536</v>
      </c>
      <c r="F406" s="24" t="s">
        <v>19</v>
      </c>
      <c r="G406" s="27">
        <v>50000</v>
      </c>
      <c r="H406" s="25" t="s">
        <v>1537</v>
      </c>
      <c r="I406" s="25" t="s">
        <v>1490</v>
      </c>
      <c r="J406" s="25" t="s">
        <v>22</v>
      </c>
    </row>
    <row r="407" spans="1:10" ht="99.75" customHeight="1">
      <c r="A407" s="24">
        <v>13</v>
      </c>
      <c r="B407" s="28" t="s">
        <v>1538</v>
      </c>
      <c r="C407" s="26" t="s">
        <v>1539</v>
      </c>
      <c r="D407" s="25" t="s">
        <v>306</v>
      </c>
      <c r="E407" s="25" t="s">
        <v>1540</v>
      </c>
      <c r="F407" s="24" t="s">
        <v>67</v>
      </c>
      <c r="G407" s="27">
        <v>19860</v>
      </c>
      <c r="H407" s="25" t="s">
        <v>1541</v>
      </c>
      <c r="I407" s="25" t="s">
        <v>1490</v>
      </c>
      <c r="J407" s="25" t="s">
        <v>22</v>
      </c>
    </row>
    <row r="408" spans="1:10" ht="99.75" customHeight="1">
      <c r="A408" s="24">
        <v>14</v>
      </c>
      <c r="B408" s="28" t="s">
        <v>1542</v>
      </c>
      <c r="C408" s="26" t="s">
        <v>1543</v>
      </c>
      <c r="D408" s="25" t="s">
        <v>804</v>
      </c>
      <c r="E408" s="25" t="s">
        <v>1544</v>
      </c>
      <c r="F408" s="24" t="s">
        <v>19</v>
      </c>
      <c r="G408" s="27">
        <v>45036</v>
      </c>
      <c r="H408" s="25" t="s">
        <v>1545</v>
      </c>
      <c r="I408" s="25" t="s">
        <v>1490</v>
      </c>
      <c r="J408" s="25" t="s">
        <v>22</v>
      </c>
    </row>
    <row r="409" spans="1:10" ht="64.5" customHeight="1">
      <c r="A409" s="20"/>
      <c r="B409" s="31" t="s">
        <v>1546</v>
      </c>
      <c r="C409" s="22">
        <f>COUNTA(A410:A426)</f>
        <v>17</v>
      </c>
      <c r="D409" s="21"/>
      <c r="E409" s="21"/>
      <c r="F409" s="20"/>
      <c r="G409" s="23">
        <f>SUM(G410:G426)</f>
        <v>3697975.01</v>
      </c>
      <c r="H409" s="21"/>
      <c r="I409" s="25"/>
      <c r="J409" s="25"/>
    </row>
    <row r="410" spans="1:10" ht="99.75" customHeight="1">
      <c r="A410" s="24">
        <v>1</v>
      </c>
      <c r="B410" s="28" t="s">
        <v>1547</v>
      </c>
      <c r="C410" s="26" t="s">
        <v>1548</v>
      </c>
      <c r="D410" s="25" t="s">
        <v>485</v>
      </c>
      <c r="E410" s="25" t="s">
        <v>1549</v>
      </c>
      <c r="F410" s="24" t="s">
        <v>29</v>
      </c>
      <c r="G410" s="27">
        <v>134010.51</v>
      </c>
      <c r="H410" s="25" t="s">
        <v>1550</v>
      </c>
      <c r="I410" s="25" t="s">
        <v>1546</v>
      </c>
      <c r="J410" s="25" t="s">
        <v>22</v>
      </c>
    </row>
    <row r="411" spans="1:10" ht="99.75" customHeight="1">
      <c r="A411" s="24">
        <v>2</v>
      </c>
      <c r="B411" s="28" t="s">
        <v>1551</v>
      </c>
      <c r="C411" s="26" t="s">
        <v>1552</v>
      </c>
      <c r="D411" s="25" t="s">
        <v>115</v>
      </c>
      <c r="E411" s="25" t="s">
        <v>1553</v>
      </c>
      <c r="F411" s="24" t="s">
        <v>29</v>
      </c>
      <c r="G411" s="27">
        <v>1800000</v>
      </c>
      <c r="H411" s="25" t="s">
        <v>1554</v>
      </c>
      <c r="I411" s="25" t="s">
        <v>1546</v>
      </c>
      <c r="J411" s="25" t="s">
        <v>22</v>
      </c>
    </row>
    <row r="412" spans="1:10" ht="99.75" customHeight="1">
      <c r="A412" s="24">
        <v>3</v>
      </c>
      <c r="B412" s="28" t="s">
        <v>1555</v>
      </c>
      <c r="C412" s="26" t="s">
        <v>1556</v>
      </c>
      <c r="D412" s="25" t="s">
        <v>143</v>
      </c>
      <c r="E412" s="25" t="s">
        <v>1557</v>
      </c>
      <c r="F412" s="24" t="s">
        <v>88</v>
      </c>
      <c r="G412" s="27">
        <v>130000</v>
      </c>
      <c r="H412" s="25" t="s">
        <v>1558</v>
      </c>
      <c r="I412" s="25" t="s">
        <v>1546</v>
      </c>
      <c r="J412" s="25" t="s">
        <v>394</v>
      </c>
    </row>
    <row r="413" spans="1:10" ht="99.75" customHeight="1">
      <c r="A413" s="24">
        <v>4</v>
      </c>
      <c r="B413" s="28" t="s">
        <v>1559</v>
      </c>
      <c r="C413" s="25" t="s">
        <v>1560</v>
      </c>
      <c r="D413" s="25" t="s">
        <v>143</v>
      </c>
      <c r="E413" s="25" t="s">
        <v>1561</v>
      </c>
      <c r="F413" s="24" t="s">
        <v>88</v>
      </c>
      <c r="G413" s="27">
        <v>100000</v>
      </c>
      <c r="H413" s="25" t="s">
        <v>1562</v>
      </c>
      <c r="I413" s="25" t="s">
        <v>1546</v>
      </c>
      <c r="J413" s="25" t="s">
        <v>22</v>
      </c>
    </row>
    <row r="414" spans="1:10" ht="99.75" customHeight="1">
      <c r="A414" s="24">
        <v>5</v>
      </c>
      <c r="B414" s="28" t="s">
        <v>1563</v>
      </c>
      <c r="C414" s="25" t="s">
        <v>1564</v>
      </c>
      <c r="D414" s="25" t="s">
        <v>93</v>
      </c>
      <c r="E414" s="25" t="s">
        <v>1565</v>
      </c>
      <c r="F414" s="24" t="s">
        <v>88</v>
      </c>
      <c r="G414" s="27">
        <v>60012</v>
      </c>
      <c r="H414" s="25" t="s">
        <v>1566</v>
      </c>
      <c r="I414" s="25" t="s">
        <v>1546</v>
      </c>
      <c r="J414" s="25" t="s">
        <v>22</v>
      </c>
    </row>
    <row r="415" spans="1:10" ht="99.75" customHeight="1">
      <c r="A415" s="24">
        <v>6</v>
      </c>
      <c r="B415" s="28" t="s">
        <v>1567</v>
      </c>
      <c r="C415" s="26" t="s">
        <v>1568</v>
      </c>
      <c r="D415" s="25" t="s">
        <v>332</v>
      </c>
      <c r="E415" s="25" t="s">
        <v>1569</v>
      </c>
      <c r="F415" s="24" t="s">
        <v>88</v>
      </c>
      <c r="G415" s="27">
        <v>57501.5</v>
      </c>
      <c r="H415" s="25" t="s">
        <v>1570</v>
      </c>
      <c r="I415" s="25" t="s">
        <v>1546</v>
      </c>
      <c r="J415" s="25" t="s">
        <v>22</v>
      </c>
    </row>
    <row r="416" spans="1:10" ht="99.75" customHeight="1">
      <c r="A416" s="24">
        <v>7</v>
      </c>
      <c r="B416" s="28" t="s">
        <v>1571</v>
      </c>
      <c r="C416" s="26" t="s">
        <v>1572</v>
      </c>
      <c r="D416" s="25" t="s">
        <v>51</v>
      </c>
      <c r="E416" s="25" t="s">
        <v>1573</v>
      </c>
      <c r="F416" s="24" t="s">
        <v>19</v>
      </c>
      <c r="G416" s="27">
        <v>68299</v>
      </c>
      <c r="H416" s="25" t="s">
        <v>1574</v>
      </c>
      <c r="I416" s="25" t="s">
        <v>1546</v>
      </c>
      <c r="J416" s="25" t="s">
        <v>22</v>
      </c>
    </row>
    <row r="417" spans="1:10" ht="99.75" customHeight="1">
      <c r="A417" s="24">
        <v>8</v>
      </c>
      <c r="B417" s="28" t="s">
        <v>1575</v>
      </c>
      <c r="C417" s="26" t="s">
        <v>1576</v>
      </c>
      <c r="D417" s="25" t="s">
        <v>51</v>
      </c>
      <c r="E417" s="25" t="s">
        <v>1577</v>
      </c>
      <c r="F417" s="24" t="s">
        <v>67</v>
      </c>
      <c r="G417" s="27">
        <v>34552</v>
      </c>
      <c r="H417" s="25" t="s">
        <v>1578</v>
      </c>
      <c r="I417" s="25" t="s">
        <v>1546</v>
      </c>
      <c r="J417" s="25" t="s">
        <v>22</v>
      </c>
    </row>
    <row r="418" spans="1:10" ht="99.75" customHeight="1">
      <c r="A418" s="24">
        <v>9</v>
      </c>
      <c r="B418" s="28" t="s">
        <v>1579</v>
      </c>
      <c r="C418" s="26" t="s">
        <v>1580</v>
      </c>
      <c r="D418" s="25" t="s">
        <v>218</v>
      </c>
      <c r="E418" s="25" t="s">
        <v>1581</v>
      </c>
      <c r="F418" s="24" t="s">
        <v>67</v>
      </c>
      <c r="G418" s="27">
        <v>50000</v>
      </c>
      <c r="H418" s="25" t="s">
        <v>1582</v>
      </c>
      <c r="I418" s="25" t="s">
        <v>1546</v>
      </c>
      <c r="J418" s="25" t="s">
        <v>22</v>
      </c>
    </row>
    <row r="419" spans="1:10" ht="99.75" customHeight="1">
      <c r="A419" s="24">
        <v>10</v>
      </c>
      <c r="B419" s="28" t="s">
        <v>1583</v>
      </c>
      <c r="C419" s="26" t="s">
        <v>1584</v>
      </c>
      <c r="D419" s="25" t="s">
        <v>86</v>
      </c>
      <c r="E419" s="25" t="s">
        <v>1585</v>
      </c>
      <c r="F419" s="24" t="s">
        <v>67</v>
      </c>
      <c r="G419" s="27">
        <v>15000</v>
      </c>
      <c r="H419" s="25" t="s">
        <v>1586</v>
      </c>
      <c r="I419" s="25" t="s">
        <v>1546</v>
      </c>
      <c r="J419" s="25" t="s">
        <v>22</v>
      </c>
    </row>
    <row r="420" spans="1:10" ht="99.75" customHeight="1">
      <c r="A420" s="24">
        <v>11</v>
      </c>
      <c r="B420" s="28" t="s">
        <v>1587</v>
      </c>
      <c r="C420" s="25" t="s">
        <v>1588</v>
      </c>
      <c r="D420" s="25" t="s">
        <v>86</v>
      </c>
      <c r="E420" s="25" t="s">
        <v>1589</v>
      </c>
      <c r="F420" s="24" t="s">
        <v>67</v>
      </c>
      <c r="G420" s="27">
        <v>85000</v>
      </c>
      <c r="H420" s="25" t="s">
        <v>1590</v>
      </c>
      <c r="I420" s="25" t="s">
        <v>1546</v>
      </c>
      <c r="J420" s="25" t="s">
        <v>22</v>
      </c>
    </row>
    <row r="421" spans="1:10" ht="99.75" customHeight="1">
      <c r="A421" s="24">
        <v>12</v>
      </c>
      <c r="B421" s="28" t="s">
        <v>1591</v>
      </c>
      <c r="C421" s="25" t="s">
        <v>1592</v>
      </c>
      <c r="D421" s="25" t="s">
        <v>564</v>
      </c>
      <c r="E421" s="25" t="s">
        <v>1593</v>
      </c>
      <c r="F421" s="24" t="s">
        <v>88</v>
      </c>
      <c r="G421" s="27">
        <v>213600</v>
      </c>
      <c r="H421" s="25" t="s">
        <v>1570</v>
      </c>
      <c r="I421" s="25" t="s">
        <v>1546</v>
      </c>
      <c r="J421" s="25" t="s">
        <v>22</v>
      </c>
    </row>
    <row r="422" spans="1:10" s="1" customFormat="1" ht="99.75" customHeight="1">
      <c r="A422" s="24">
        <v>13</v>
      </c>
      <c r="B422" s="28" t="s">
        <v>1594</v>
      </c>
      <c r="C422" s="26" t="s">
        <v>1595</v>
      </c>
      <c r="D422" s="25" t="s">
        <v>1019</v>
      </c>
      <c r="E422" s="25" t="s">
        <v>1596</v>
      </c>
      <c r="F422" s="24" t="s">
        <v>19</v>
      </c>
      <c r="G422" s="27">
        <v>200000</v>
      </c>
      <c r="H422" s="30" t="s">
        <v>1597</v>
      </c>
      <c r="I422" s="25" t="s">
        <v>1546</v>
      </c>
      <c r="J422" s="25" t="s">
        <v>394</v>
      </c>
    </row>
    <row r="423" spans="1:10" s="1" customFormat="1" ht="99.75" customHeight="1">
      <c r="A423" s="24">
        <v>14</v>
      </c>
      <c r="B423" s="28" t="s">
        <v>1598</v>
      </c>
      <c r="C423" s="26" t="s">
        <v>1599</v>
      </c>
      <c r="D423" s="25" t="s">
        <v>1040</v>
      </c>
      <c r="E423" s="25" t="s">
        <v>1600</v>
      </c>
      <c r="F423" s="24" t="s">
        <v>67</v>
      </c>
      <c r="G423" s="27">
        <v>20000</v>
      </c>
      <c r="H423" s="30" t="s">
        <v>1601</v>
      </c>
      <c r="I423" s="25" t="s">
        <v>1546</v>
      </c>
      <c r="J423" s="25" t="s">
        <v>22</v>
      </c>
    </row>
    <row r="424" spans="1:10" s="1" customFormat="1" ht="99.75" customHeight="1">
      <c r="A424" s="24">
        <v>15</v>
      </c>
      <c r="B424" s="28" t="s">
        <v>1602</v>
      </c>
      <c r="C424" s="26" t="s">
        <v>1603</v>
      </c>
      <c r="D424" s="25" t="s">
        <v>1040</v>
      </c>
      <c r="E424" s="25" t="s">
        <v>1604</v>
      </c>
      <c r="F424" s="24" t="s">
        <v>88</v>
      </c>
      <c r="G424" s="27">
        <v>100000</v>
      </c>
      <c r="H424" s="25" t="s">
        <v>1605</v>
      </c>
      <c r="I424" s="25" t="s">
        <v>1546</v>
      </c>
      <c r="J424" s="25" t="s">
        <v>22</v>
      </c>
    </row>
    <row r="425" spans="1:10" s="1" customFormat="1" ht="99.75" customHeight="1">
      <c r="A425" s="24">
        <v>16</v>
      </c>
      <c r="B425" s="28" t="s">
        <v>1606</v>
      </c>
      <c r="C425" s="26" t="s">
        <v>1607</v>
      </c>
      <c r="D425" s="25" t="s">
        <v>1040</v>
      </c>
      <c r="E425" s="25" t="s">
        <v>1608</v>
      </c>
      <c r="F425" s="24" t="s">
        <v>88</v>
      </c>
      <c r="G425" s="27">
        <v>180000</v>
      </c>
      <c r="H425" s="25" t="s">
        <v>1609</v>
      </c>
      <c r="I425" s="25" t="s">
        <v>1546</v>
      </c>
      <c r="J425" s="25" t="s">
        <v>394</v>
      </c>
    </row>
    <row r="426" spans="1:10" ht="99.75" customHeight="1">
      <c r="A426" s="24">
        <v>17</v>
      </c>
      <c r="B426" s="28" t="s">
        <v>1610</v>
      </c>
      <c r="C426" s="26" t="s">
        <v>1611</v>
      </c>
      <c r="D426" s="25" t="s">
        <v>1040</v>
      </c>
      <c r="E426" s="25" t="s">
        <v>1612</v>
      </c>
      <c r="F426" s="24" t="s">
        <v>88</v>
      </c>
      <c r="G426" s="27">
        <v>450000</v>
      </c>
      <c r="H426" s="25" t="s">
        <v>1613</v>
      </c>
      <c r="I426" s="25" t="s">
        <v>1546</v>
      </c>
      <c r="J426" s="25" t="s">
        <v>394</v>
      </c>
    </row>
    <row r="427" spans="1:10" ht="64.5" customHeight="1">
      <c r="A427" s="20"/>
      <c r="B427" s="31" t="s">
        <v>1614</v>
      </c>
      <c r="C427" s="22">
        <f>COUNTA(A428:A460)</f>
        <v>33</v>
      </c>
      <c r="D427" s="21"/>
      <c r="E427" s="21"/>
      <c r="F427" s="20"/>
      <c r="G427" s="23">
        <f>SUM(G428:G460)</f>
        <v>2214177.33</v>
      </c>
      <c r="H427" s="21"/>
      <c r="I427" s="25"/>
      <c r="J427" s="25"/>
    </row>
    <row r="428" spans="1:10" ht="99.75" customHeight="1">
      <c r="A428" s="24">
        <v>1</v>
      </c>
      <c r="B428" s="28" t="s">
        <v>1615</v>
      </c>
      <c r="C428" s="25" t="s">
        <v>1616</v>
      </c>
      <c r="D428" s="25" t="s">
        <v>818</v>
      </c>
      <c r="E428" s="25" t="s">
        <v>1617</v>
      </c>
      <c r="F428" s="24" t="s">
        <v>19</v>
      </c>
      <c r="G428" s="27">
        <v>60000</v>
      </c>
      <c r="H428" s="25" t="s">
        <v>1618</v>
      </c>
      <c r="I428" s="25" t="s">
        <v>1614</v>
      </c>
      <c r="J428" s="25" t="s">
        <v>22</v>
      </c>
    </row>
    <row r="429" spans="1:10" ht="99.75" customHeight="1">
      <c r="A429" s="24">
        <v>2</v>
      </c>
      <c r="B429" s="28" t="s">
        <v>1619</v>
      </c>
      <c r="C429" s="25" t="s">
        <v>1620</v>
      </c>
      <c r="D429" s="25" t="s">
        <v>818</v>
      </c>
      <c r="E429" s="25" t="s">
        <v>1621</v>
      </c>
      <c r="F429" s="24" t="s">
        <v>19</v>
      </c>
      <c r="G429" s="27">
        <v>120000</v>
      </c>
      <c r="H429" s="25" t="s">
        <v>1622</v>
      </c>
      <c r="I429" s="25" t="s">
        <v>1614</v>
      </c>
      <c r="J429" s="25" t="s">
        <v>394</v>
      </c>
    </row>
    <row r="430" spans="1:10" ht="99.75" customHeight="1">
      <c r="A430" s="24">
        <v>3</v>
      </c>
      <c r="B430" s="28" t="s">
        <v>1623</v>
      </c>
      <c r="C430" s="25" t="s">
        <v>1624</v>
      </c>
      <c r="D430" s="25" t="s">
        <v>485</v>
      </c>
      <c r="E430" s="25" t="s">
        <v>1625</v>
      </c>
      <c r="F430" s="24" t="s">
        <v>19</v>
      </c>
      <c r="G430" s="27">
        <v>80000</v>
      </c>
      <c r="H430" s="25" t="s">
        <v>1626</v>
      </c>
      <c r="I430" s="25" t="s">
        <v>1614</v>
      </c>
      <c r="J430" s="25" t="s">
        <v>394</v>
      </c>
    </row>
    <row r="431" spans="1:10" ht="99.75" customHeight="1">
      <c r="A431" s="24">
        <v>4</v>
      </c>
      <c r="B431" s="28" t="s">
        <v>1627</v>
      </c>
      <c r="C431" s="25" t="s">
        <v>1628</v>
      </c>
      <c r="D431" s="25" t="s">
        <v>17</v>
      </c>
      <c r="E431" s="25" t="s">
        <v>1629</v>
      </c>
      <c r="F431" s="24" t="s">
        <v>67</v>
      </c>
      <c r="G431" s="27">
        <v>90000</v>
      </c>
      <c r="H431" s="25" t="s">
        <v>1630</v>
      </c>
      <c r="I431" s="25" t="s">
        <v>1614</v>
      </c>
      <c r="J431" s="25" t="s">
        <v>22</v>
      </c>
    </row>
    <row r="432" spans="1:10" ht="99.75" customHeight="1">
      <c r="A432" s="24">
        <v>5</v>
      </c>
      <c r="B432" s="28" t="s">
        <v>1631</v>
      </c>
      <c r="C432" s="25" t="s">
        <v>1632</v>
      </c>
      <c r="D432" s="25" t="s">
        <v>133</v>
      </c>
      <c r="E432" s="25" t="s">
        <v>1633</v>
      </c>
      <c r="F432" s="24" t="s">
        <v>19</v>
      </c>
      <c r="G432" s="27">
        <v>70534</v>
      </c>
      <c r="H432" s="25" t="s">
        <v>1634</v>
      </c>
      <c r="I432" s="25" t="s">
        <v>1614</v>
      </c>
      <c r="J432" s="25" t="s">
        <v>394</v>
      </c>
    </row>
    <row r="433" spans="1:10" ht="99.75" customHeight="1">
      <c r="A433" s="24">
        <v>6</v>
      </c>
      <c r="B433" s="28" t="s">
        <v>1635</v>
      </c>
      <c r="C433" s="25" t="s">
        <v>1636</v>
      </c>
      <c r="D433" s="25" t="s">
        <v>93</v>
      </c>
      <c r="E433" s="25" t="s">
        <v>1637</v>
      </c>
      <c r="F433" s="24" t="s">
        <v>29</v>
      </c>
      <c r="G433" s="27">
        <v>360000</v>
      </c>
      <c r="H433" s="25" t="s">
        <v>1638</v>
      </c>
      <c r="I433" s="25" t="s">
        <v>1614</v>
      </c>
      <c r="J433" s="25" t="s">
        <v>22</v>
      </c>
    </row>
    <row r="434" spans="1:10" ht="99.75" customHeight="1">
      <c r="A434" s="24">
        <v>7</v>
      </c>
      <c r="B434" s="28" t="s">
        <v>1639</v>
      </c>
      <c r="C434" s="25" t="s">
        <v>1640</v>
      </c>
      <c r="D434" s="25" t="s">
        <v>93</v>
      </c>
      <c r="E434" s="25" t="s">
        <v>1641</v>
      </c>
      <c r="F434" s="24" t="s">
        <v>67</v>
      </c>
      <c r="G434" s="27">
        <v>20000</v>
      </c>
      <c r="H434" s="25" t="s">
        <v>1642</v>
      </c>
      <c r="I434" s="25" t="s">
        <v>1614</v>
      </c>
      <c r="J434" s="25" t="s">
        <v>22</v>
      </c>
    </row>
    <row r="435" spans="1:10" ht="99.75" customHeight="1">
      <c r="A435" s="24">
        <v>8</v>
      </c>
      <c r="B435" s="28" t="s">
        <v>1643</v>
      </c>
      <c r="C435" s="25" t="s">
        <v>1644</v>
      </c>
      <c r="D435" s="25" t="s">
        <v>868</v>
      </c>
      <c r="E435" s="25" t="s">
        <v>1645</v>
      </c>
      <c r="F435" s="24" t="s">
        <v>67</v>
      </c>
      <c r="G435" s="27">
        <v>70165</v>
      </c>
      <c r="H435" s="25" t="s">
        <v>1646</v>
      </c>
      <c r="I435" s="25" t="s">
        <v>1614</v>
      </c>
      <c r="J435" s="25" t="s">
        <v>22</v>
      </c>
    </row>
    <row r="436" spans="1:10" ht="99.75" customHeight="1">
      <c r="A436" s="24">
        <v>9</v>
      </c>
      <c r="B436" s="28" t="s">
        <v>1647</v>
      </c>
      <c r="C436" s="25" t="s">
        <v>1648</v>
      </c>
      <c r="D436" s="25" t="s">
        <v>409</v>
      </c>
      <c r="E436" s="25" t="s">
        <v>1649</v>
      </c>
      <c r="F436" s="24" t="s">
        <v>67</v>
      </c>
      <c r="G436" s="27">
        <v>41700</v>
      </c>
      <c r="H436" s="25" t="s">
        <v>1650</v>
      </c>
      <c r="I436" s="25" t="s">
        <v>1614</v>
      </c>
      <c r="J436" s="25" t="s">
        <v>22</v>
      </c>
    </row>
    <row r="437" spans="1:10" ht="99.75" customHeight="1">
      <c r="A437" s="24">
        <v>10</v>
      </c>
      <c r="B437" s="28" t="s">
        <v>1651</v>
      </c>
      <c r="C437" s="25" t="s">
        <v>1652</v>
      </c>
      <c r="D437" s="25" t="s">
        <v>409</v>
      </c>
      <c r="E437" s="25" t="s">
        <v>1653</v>
      </c>
      <c r="F437" s="24" t="s">
        <v>67</v>
      </c>
      <c r="G437" s="27">
        <v>30000</v>
      </c>
      <c r="H437" s="25" t="s">
        <v>1654</v>
      </c>
      <c r="I437" s="25" t="s">
        <v>1614</v>
      </c>
      <c r="J437" s="25" t="s">
        <v>22</v>
      </c>
    </row>
    <row r="438" spans="1:10" ht="99.75" customHeight="1">
      <c r="A438" s="24">
        <v>11</v>
      </c>
      <c r="B438" s="28" t="s">
        <v>1655</v>
      </c>
      <c r="C438" s="25" t="s">
        <v>1656</v>
      </c>
      <c r="D438" s="25" t="s">
        <v>409</v>
      </c>
      <c r="E438" s="25" t="s">
        <v>1657</v>
      </c>
      <c r="F438" s="24" t="s">
        <v>67</v>
      </c>
      <c r="G438" s="27">
        <v>50000</v>
      </c>
      <c r="H438" s="25" t="s">
        <v>1654</v>
      </c>
      <c r="I438" s="25" t="s">
        <v>1614</v>
      </c>
      <c r="J438" s="25" t="s">
        <v>22</v>
      </c>
    </row>
    <row r="439" spans="1:10" ht="99.75" customHeight="1">
      <c r="A439" s="24">
        <v>12</v>
      </c>
      <c r="B439" s="28" t="s">
        <v>1658</v>
      </c>
      <c r="C439" s="25" t="s">
        <v>1659</v>
      </c>
      <c r="D439" s="25" t="s">
        <v>409</v>
      </c>
      <c r="E439" s="25" t="s">
        <v>1660</v>
      </c>
      <c r="F439" s="24" t="s">
        <v>67</v>
      </c>
      <c r="G439" s="27">
        <v>54500</v>
      </c>
      <c r="H439" s="25" t="s">
        <v>1661</v>
      </c>
      <c r="I439" s="25" t="s">
        <v>1614</v>
      </c>
      <c r="J439" s="25" t="s">
        <v>22</v>
      </c>
    </row>
    <row r="440" spans="1:10" ht="99.75" customHeight="1">
      <c r="A440" s="24">
        <v>13</v>
      </c>
      <c r="B440" s="28" t="s">
        <v>1662</v>
      </c>
      <c r="C440" s="25" t="s">
        <v>1663</v>
      </c>
      <c r="D440" s="25" t="s">
        <v>422</v>
      </c>
      <c r="E440" s="25" t="s">
        <v>1664</v>
      </c>
      <c r="F440" s="24" t="s">
        <v>19</v>
      </c>
      <c r="G440" s="27">
        <v>11580</v>
      </c>
      <c r="H440" s="25" t="s">
        <v>1665</v>
      </c>
      <c r="I440" s="25" t="s">
        <v>1614</v>
      </c>
      <c r="J440" s="25" t="s">
        <v>22</v>
      </c>
    </row>
    <row r="441" spans="1:10" ht="99.75" customHeight="1">
      <c r="A441" s="24">
        <v>14</v>
      </c>
      <c r="B441" s="28" t="s">
        <v>1666</v>
      </c>
      <c r="C441" s="25" t="s">
        <v>1667</v>
      </c>
      <c r="D441" s="25" t="s">
        <v>218</v>
      </c>
      <c r="E441" s="25" t="s">
        <v>1668</v>
      </c>
      <c r="F441" s="24" t="s">
        <v>19</v>
      </c>
      <c r="G441" s="27">
        <v>31325</v>
      </c>
      <c r="H441" s="25" t="s">
        <v>1669</v>
      </c>
      <c r="I441" s="25" t="s">
        <v>1614</v>
      </c>
      <c r="J441" s="25" t="s">
        <v>22</v>
      </c>
    </row>
    <row r="442" spans="1:10" ht="99.75" customHeight="1">
      <c r="A442" s="24">
        <v>15</v>
      </c>
      <c r="B442" s="28" t="s">
        <v>1670</v>
      </c>
      <c r="C442" s="25" t="s">
        <v>1671</v>
      </c>
      <c r="D442" s="25" t="s">
        <v>218</v>
      </c>
      <c r="E442" s="25" t="s">
        <v>1672</v>
      </c>
      <c r="F442" s="24" t="s">
        <v>67</v>
      </c>
      <c r="G442" s="27">
        <v>11029</v>
      </c>
      <c r="H442" s="25" t="s">
        <v>1669</v>
      </c>
      <c r="I442" s="25" t="s">
        <v>1614</v>
      </c>
      <c r="J442" s="25" t="s">
        <v>22</v>
      </c>
    </row>
    <row r="443" spans="1:10" ht="124.5" customHeight="1">
      <c r="A443" s="24">
        <v>16</v>
      </c>
      <c r="B443" s="28" t="s">
        <v>1673</v>
      </c>
      <c r="C443" s="25" t="s">
        <v>1674</v>
      </c>
      <c r="D443" s="25" t="s">
        <v>218</v>
      </c>
      <c r="E443" s="25" t="s">
        <v>1675</v>
      </c>
      <c r="F443" s="24" t="s">
        <v>19</v>
      </c>
      <c r="G443" s="27">
        <v>50650</v>
      </c>
      <c r="H443" s="25" t="s">
        <v>1676</v>
      </c>
      <c r="I443" s="25" t="s">
        <v>1614</v>
      </c>
      <c r="J443" s="25" t="s">
        <v>394</v>
      </c>
    </row>
    <row r="444" spans="1:10" ht="99.75" customHeight="1">
      <c r="A444" s="24">
        <v>17</v>
      </c>
      <c r="B444" s="28" t="s">
        <v>1677</v>
      </c>
      <c r="C444" s="25" t="s">
        <v>1678</v>
      </c>
      <c r="D444" s="25" t="s">
        <v>218</v>
      </c>
      <c r="E444" s="25" t="s">
        <v>1679</v>
      </c>
      <c r="F444" s="24" t="s">
        <v>19</v>
      </c>
      <c r="G444" s="27">
        <v>20000</v>
      </c>
      <c r="H444" s="25" t="s">
        <v>1680</v>
      </c>
      <c r="I444" s="25" t="s">
        <v>1614</v>
      </c>
      <c r="J444" s="25" t="s">
        <v>394</v>
      </c>
    </row>
    <row r="445" spans="1:10" ht="114" customHeight="1">
      <c r="A445" s="24">
        <v>18</v>
      </c>
      <c r="B445" s="28" t="s">
        <v>1681</v>
      </c>
      <c r="C445" s="25" t="s">
        <v>1682</v>
      </c>
      <c r="D445" s="25" t="s">
        <v>218</v>
      </c>
      <c r="E445" s="25" t="s">
        <v>1683</v>
      </c>
      <c r="F445" s="24" t="s">
        <v>19</v>
      </c>
      <c r="G445" s="27">
        <v>126920</v>
      </c>
      <c r="H445" s="25" t="s">
        <v>1684</v>
      </c>
      <c r="I445" s="25" t="s">
        <v>1614</v>
      </c>
      <c r="J445" s="25" t="s">
        <v>394</v>
      </c>
    </row>
    <row r="446" spans="1:10" ht="99.75" customHeight="1">
      <c r="A446" s="24">
        <v>19</v>
      </c>
      <c r="B446" s="28" t="s">
        <v>1685</v>
      </c>
      <c r="C446" s="25" t="s">
        <v>1686</v>
      </c>
      <c r="D446" s="25" t="s">
        <v>86</v>
      </c>
      <c r="E446" s="25" t="s">
        <v>1687</v>
      </c>
      <c r="F446" s="24" t="s">
        <v>67</v>
      </c>
      <c r="G446" s="27">
        <v>21160</v>
      </c>
      <c r="H446" s="25" t="s">
        <v>1688</v>
      </c>
      <c r="I446" s="25" t="s">
        <v>1614</v>
      </c>
      <c r="J446" s="25" t="s">
        <v>22</v>
      </c>
    </row>
    <row r="447" spans="1:10" ht="99.75" customHeight="1">
      <c r="A447" s="24">
        <v>20</v>
      </c>
      <c r="B447" s="28" t="s">
        <v>1689</v>
      </c>
      <c r="C447" s="25" t="s">
        <v>1690</v>
      </c>
      <c r="D447" s="25" t="s">
        <v>86</v>
      </c>
      <c r="E447" s="25" t="s">
        <v>1691</v>
      </c>
      <c r="F447" s="24" t="s">
        <v>19</v>
      </c>
      <c r="G447" s="27">
        <v>26000</v>
      </c>
      <c r="H447" s="25" t="s">
        <v>1692</v>
      </c>
      <c r="I447" s="25" t="s">
        <v>1614</v>
      </c>
      <c r="J447" s="25" t="s">
        <v>394</v>
      </c>
    </row>
    <row r="448" spans="1:10" ht="99.75" customHeight="1">
      <c r="A448" s="24">
        <v>21</v>
      </c>
      <c r="B448" s="28" t="s">
        <v>1693</v>
      </c>
      <c r="C448" s="25" t="s">
        <v>1694</v>
      </c>
      <c r="D448" s="25" t="s">
        <v>272</v>
      </c>
      <c r="E448" s="25" t="s">
        <v>1695</v>
      </c>
      <c r="F448" s="24" t="s">
        <v>19</v>
      </c>
      <c r="G448" s="27">
        <v>96694.33</v>
      </c>
      <c r="H448" s="25" t="s">
        <v>1696</v>
      </c>
      <c r="I448" s="25" t="s">
        <v>1614</v>
      </c>
      <c r="J448" s="25" t="s">
        <v>22</v>
      </c>
    </row>
    <row r="449" spans="1:10" ht="99.75" customHeight="1">
      <c r="A449" s="24">
        <v>22</v>
      </c>
      <c r="B449" s="28" t="s">
        <v>1697</v>
      </c>
      <c r="C449" s="25" t="s">
        <v>1698</v>
      </c>
      <c r="D449" s="25" t="s">
        <v>977</v>
      </c>
      <c r="E449" s="25" t="s">
        <v>1699</v>
      </c>
      <c r="F449" s="24" t="s">
        <v>67</v>
      </c>
      <c r="G449" s="27">
        <v>30002</v>
      </c>
      <c r="H449" s="25" t="s">
        <v>1700</v>
      </c>
      <c r="I449" s="25" t="s">
        <v>1614</v>
      </c>
      <c r="J449" s="25" t="s">
        <v>22</v>
      </c>
    </row>
    <row r="450" spans="1:10" ht="99.75" customHeight="1">
      <c r="A450" s="24">
        <v>23</v>
      </c>
      <c r="B450" s="28" t="s">
        <v>1701</v>
      </c>
      <c r="C450" s="25" t="s">
        <v>1702</v>
      </c>
      <c r="D450" s="25" t="s">
        <v>977</v>
      </c>
      <c r="E450" s="25" t="s">
        <v>1703</v>
      </c>
      <c r="F450" s="24" t="s">
        <v>19</v>
      </c>
      <c r="G450" s="27">
        <v>35000</v>
      </c>
      <c r="H450" s="25" t="s">
        <v>1704</v>
      </c>
      <c r="I450" s="25" t="s">
        <v>1614</v>
      </c>
      <c r="J450" s="25" t="s">
        <v>394</v>
      </c>
    </row>
    <row r="451" spans="1:10" ht="99.75" customHeight="1">
      <c r="A451" s="24">
        <v>24</v>
      </c>
      <c r="B451" s="28" t="s">
        <v>1705</v>
      </c>
      <c r="C451" s="25" t="s">
        <v>1706</v>
      </c>
      <c r="D451" s="25" t="s">
        <v>633</v>
      </c>
      <c r="E451" s="25" t="s">
        <v>1707</v>
      </c>
      <c r="F451" s="24" t="s">
        <v>67</v>
      </c>
      <c r="G451" s="27">
        <v>21913</v>
      </c>
      <c r="H451" s="25" t="s">
        <v>1708</v>
      </c>
      <c r="I451" s="25" t="s">
        <v>1614</v>
      </c>
      <c r="J451" s="25" t="s">
        <v>22</v>
      </c>
    </row>
    <row r="452" spans="1:10" ht="114" customHeight="1">
      <c r="A452" s="24">
        <v>25</v>
      </c>
      <c r="B452" s="28" t="s">
        <v>1709</v>
      </c>
      <c r="C452" s="25" t="s">
        <v>1710</v>
      </c>
      <c r="D452" s="25" t="s">
        <v>297</v>
      </c>
      <c r="E452" s="25" t="s">
        <v>1711</v>
      </c>
      <c r="F452" s="24" t="s">
        <v>67</v>
      </c>
      <c r="G452" s="27">
        <v>10189</v>
      </c>
      <c r="H452" s="25" t="s">
        <v>1712</v>
      </c>
      <c r="I452" s="25" t="s">
        <v>1614</v>
      </c>
      <c r="J452" s="25" t="s">
        <v>394</v>
      </c>
    </row>
    <row r="453" spans="1:10" s="1" customFormat="1" ht="99.75" customHeight="1">
      <c r="A453" s="24">
        <v>26</v>
      </c>
      <c r="B453" s="28" t="s">
        <v>1713</v>
      </c>
      <c r="C453" s="25" t="s">
        <v>1714</v>
      </c>
      <c r="D453" s="25" t="s">
        <v>1040</v>
      </c>
      <c r="E453" s="25" t="s">
        <v>1715</v>
      </c>
      <c r="F453" s="24" t="s">
        <v>67</v>
      </c>
      <c r="G453" s="27">
        <v>87276</v>
      </c>
      <c r="H453" s="30" t="s">
        <v>1716</v>
      </c>
      <c r="I453" s="25" t="s">
        <v>1614</v>
      </c>
      <c r="J453" s="25" t="s">
        <v>22</v>
      </c>
    </row>
    <row r="454" spans="1:10" s="1" customFormat="1" ht="99.75" customHeight="1">
      <c r="A454" s="24">
        <v>27</v>
      </c>
      <c r="B454" s="28" t="s">
        <v>1717</v>
      </c>
      <c r="C454" s="25" t="s">
        <v>1718</v>
      </c>
      <c r="D454" s="25" t="s">
        <v>1040</v>
      </c>
      <c r="E454" s="25" t="s">
        <v>1719</v>
      </c>
      <c r="F454" s="24" t="s">
        <v>67</v>
      </c>
      <c r="G454" s="27">
        <v>27400</v>
      </c>
      <c r="H454" s="30" t="s">
        <v>1720</v>
      </c>
      <c r="I454" s="25" t="s">
        <v>1614</v>
      </c>
      <c r="J454" s="25" t="s">
        <v>22</v>
      </c>
    </row>
    <row r="455" spans="1:10" s="1" customFormat="1" ht="99.75" customHeight="1">
      <c r="A455" s="24">
        <v>28</v>
      </c>
      <c r="B455" s="28" t="s">
        <v>1721</v>
      </c>
      <c r="C455" s="25" t="s">
        <v>1722</v>
      </c>
      <c r="D455" s="25" t="s">
        <v>1040</v>
      </c>
      <c r="E455" s="25" t="s">
        <v>1723</v>
      </c>
      <c r="F455" s="24" t="s">
        <v>19</v>
      </c>
      <c r="G455" s="27">
        <v>55000</v>
      </c>
      <c r="H455" s="30" t="s">
        <v>1724</v>
      </c>
      <c r="I455" s="25" t="s">
        <v>1614</v>
      </c>
      <c r="J455" s="25" t="s">
        <v>22</v>
      </c>
    </row>
    <row r="456" spans="1:10" s="1" customFormat="1" ht="99.75" customHeight="1">
      <c r="A456" s="24">
        <v>29</v>
      </c>
      <c r="B456" s="28" t="s">
        <v>1725</v>
      </c>
      <c r="C456" s="25" t="s">
        <v>1726</v>
      </c>
      <c r="D456" s="25" t="s">
        <v>1040</v>
      </c>
      <c r="E456" s="25" t="s">
        <v>1727</v>
      </c>
      <c r="F456" s="24" t="s">
        <v>19</v>
      </c>
      <c r="G456" s="27">
        <v>25000</v>
      </c>
      <c r="H456" s="30" t="s">
        <v>1728</v>
      </c>
      <c r="I456" s="25" t="s">
        <v>1614</v>
      </c>
      <c r="J456" s="25" t="s">
        <v>22</v>
      </c>
    </row>
    <row r="457" spans="1:10" s="1" customFormat="1" ht="99.75" customHeight="1">
      <c r="A457" s="24">
        <v>30</v>
      </c>
      <c r="B457" s="28" t="s">
        <v>1729</v>
      </c>
      <c r="C457" s="25" t="s">
        <v>1730</v>
      </c>
      <c r="D457" s="25" t="s">
        <v>1040</v>
      </c>
      <c r="E457" s="25" t="s">
        <v>1731</v>
      </c>
      <c r="F457" s="24" t="s">
        <v>19</v>
      </c>
      <c r="G457" s="27">
        <v>39523</v>
      </c>
      <c r="H457" s="30" t="s">
        <v>1732</v>
      </c>
      <c r="I457" s="25" t="s">
        <v>1614</v>
      </c>
      <c r="J457" s="25" t="s">
        <v>22</v>
      </c>
    </row>
    <row r="458" spans="1:10" s="12" customFormat="1" ht="99.75" customHeight="1">
      <c r="A458" s="24">
        <v>31</v>
      </c>
      <c r="B458" s="28" t="s">
        <v>1733</v>
      </c>
      <c r="C458" s="25" t="s">
        <v>1734</v>
      </c>
      <c r="D458" s="25" t="s">
        <v>1040</v>
      </c>
      <c r="E458" s="25" t="s">
        <v>1735</v>
      </c>
      <c r="F458" s="24" t="s">
        <v>29</v>
      </c>
      <c r="G458" s="27">
        <v>377617</v>
      </c>
      <c r="H458" s="30" t="s">
        <v>1736</v>
      </c>
      <c r="I458" s="25" t="s">
        <v>1614</v>
      </c>
      <c r="J458" s="25" t="s">
        <v>22</v>
      </c>
    </row>
    <row r="459" spans="1:10" s="1" customFormat="1" ht="99.75" customHeight="1">
      <c r="A459" s="24">
        <v>32</v>
      </c>
      <c r="B459" s="28" t="s">
        <v>1737</v>
      </c>
      <c r="C459" s="25" t="s">
        <v>1738</v>
      </c>
      <c r="D459" s="25" t="s">
        <v>1040</v>
      </c>
      <c r="E459" s="25" t="s">
        <v>1739</v>
      </c>
      <c r="F459" s="24" t="s">
        <v>67</v>
      </c>
      <c r="G459" s="27">
        <v>38000</v>
      </c>
      <c r="H459" s="25" t="s">
        <v>1740</v>
      </c>
      <c r="I459" s="25" t="s">
        <v>1614</v>
      </c>
      <c r="J459" s="25" t="s">
        <v>22</v>
      </c>
    </row>
    <row r="460" spans="1:10" ht="99.75" customHeight="1">
      <c r="A460" s="24">
        <v>33</v>
      </c>
      <c r="B460" s="28" t="s">
        <v>1741</v>
      </c>
      <c r="C460" s="25" t="s">
        <v>1742</v>
      </c>
      <c r="D460" s="25" t="s">
        <v>1040</v>
      </c>
      <c r="E460" s="25" t="s">
        <v>1743</v>
      </c>
      <c r="F460" s="24" t="s">
        <v>67</v>
      </c>
      <c r="G460" s="27">
        <v>25000</v>
      </c>
      <c r="H460" s="25" t="s">
        <v>1740</v>
      </c>
      <c r="I460" s="25" t="s">
        <v>1614</v>
      </c>
      <c r="J460" s="25" t="s">
        <v>22</v>
      </c>
    </row>
  </sheetData>
  <sheetProtection/>
  <autoFilter ref="A4:IO460"/>
  <mergeCells count="3">
    <mergeCell ref="A1:B1"/>
    <mergeCell ref="A2:J2"/>
    <mergeCell ref="H3:J3"/>
  </mergeCells>
  <printOptions/>
  <pageMargins left="0.43000000000000005" right="0.2" top="0.5118055555555555" bottom="0.15694444444444444" header="0.3145833333333333" footer="0.15694444444444444"/>
  <pageSetup horizontalDpi="600" verticalDpi="600" orientation="landscape" paperSize="8"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A1201092</cp:lastModifiedBy>
  <dcterms:created xsi:type="dcterms:W3CDTF">2020-12-21T03:52:17Z</dcterms:created>
  <dcterms:modified xsi:type="dcterms:W3CDTF">2023-06-20T07:56:30Z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