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35" windowHeight="12645"/>
  </bookViews>
  <sheets>
    <sheet name="Sheet0" sheetId="1" r:id="rId1"/>
  </sheets>
  <definedNames>
    <definedName name="_xlnm._FilterDatabase" localSheetId="0" hidden="1">Sheet0!$A$4:$J$963</definedName>
    <definedName name="_xlnm.Print_Titles" localSheetId="0">Sheet0!$4:$4</definedName>
    <definedName name="_xlnm.Print_Area" localSheetId="0">Sheet0!$A$1:$J$963</definedName>
  </definedNames>
  <calcPr calcId="144525"/>
</workbook>
</file>

<file path=xl/sharedStrings.xml><?xml version="1.0" encoding="utf-8"?>
<sst xmlns="http://schemas.openxmlformats.org/spreadsheetml/2006/main" count="7451" uniqueCount="3693">
  <si>
    <t>附件2</t>
  </si>
  <si>
    <t>2021年第一批自治区层面统筹推进重大项目（续建）进度目标责任表</t>
  </si>
  <si>
    <t>序号</t>
  </si>
  <si>
    <t>项目名称</t>
  </si>
  <si>
    <t>项目代码</t>
  </si>
  <si>
    <t>项目分类</t>
  </si>
  <si>
    <t>主要建设内容及规模</t>
  </si>
  <si>
    <t>建设起止年限</t>
  </si>
  <si>
    <t>总投资</t>
  </si>
  <si>
    <t>项目业主</t>
  </si>
  <si>
    <t>责任单位</t>
  </si>
  <si>
    <t>备注</t>
  </si>
  <si>
    <t>合计：</t>
  </si>
  <si>
    <t>一、自治区教育厅</t>
  </si>
  <si>
    <t>国际医药教育交流与研究中心（五象校区）</t>
  </si>
  <si>
    <t>2017-450108-82-01-035528</t>
  </si>
  <si>
    <t>高等教育</t>
  </si>
  <si>
    <t>一期建设东南亚医药教育研究中心组团等；二期建设行政与学术综合楼等及相关附属配套设施。总建筑面积为13.7万平方米</t>
  </si>
  <si>
    <t>2020-2025年</t>
  </si>
  <si>
    <t>广西医科大学</t>
  </si>
  <si>
    <t>自治区教育厅</t>
  </si>
  <si>
    <t>由2020年新开工项目结转。</t>
  </si>
  <si>
    <t>广西医科大学武鸣校区</t>
  </si>
  <si>
    <t>2017-450100-82-01-031937</t>
  </si>
  <si>
    <t xml:space="preserve">建设教学楼、实验楼等配套工程。总建筑面积53.6万平方米。
</t>
  </si>
  <si>
    <t>2016-2022年</t>
  </si>
  <si>
    <t>由2020年续建项目结转。</t>
  </si>
  <si>
    <t>南宁师范大学武鸣校区</t>
  </si>
  <si>
    <t>2017-450122-82-01-009777</t>
  </si>
  <si>
    <t>总建筑面积67万平方米。建设教学楼、图书馆等配套工程。</t>
  </si>
  <si>
    <t>2017-2022年</t>
  </si>
  <si>
    <t>广西师范学院</t>
  </si>
  <si>
    <t>广西广播电视大学五象校区建设项目</t>
  </si>
  <si>
    <t>2018-450114-82-01-005318</t>
  </si>
  <si>
    <t>建设学生活动中心、信息中心、4#学员宿舍等，总建筑面积20200.61平方米。</t>
  </si>
  <si>
    <t>2019-2022年</t>
  </si>
  <si>
    <t>广西广播电视大学</t>
  </si>
  <si>
    <t>广西师范大学雁山校区二期</t>
  </si>
  <si>
    <t>2019-450311-82-01-034416</t>
  </si>
  <si>
    <t>建设图书馆、理科教学实验组团、学生活动中心、食堂等，总建筑面积76.08万平方米。</t>
  </si>
  <si>
    <t>2016-2023年</t>
  </si>
  <si>
    <t>广西师范大学</t>
  </si>
  <si>
    <t>桂林航天工业学院新校区扩建项目</t>
  </si>
  <si>
    <t>2018-450305-82-01-007157</t>
  </si>
  <si>
    <t>新建教室、实验室等附属工程。总建筑面积36.6万平方米。</t>
  </si>
  <si>
    <t>桂林航天工业学院</t>
  </si>
  <si>
    <t>桂林医学院临桂新校区建设</t>
  </si>
  <si>
    <t>2019-450312-82-01-033605</t>
  </si>
  <si>
    <t>建设教学办公用房、教室等，建筑面积37万平米。</t>
  </si>
  <si>
    <t>2009-2022年</t>
  </si>
  <si>
    <t>桂林医学院</t>
  </si>
  <si>
    <t>玉林师范学院东校区扩建工程（二期）</t>
  </si>
  <si>
    <t>2019-450960-82-01-033165</t>
  </si>
  <si>
    <t>建设图书馆、实验楼、教学楼、学生宿舍等，总建筑面积41.26万平方米。</t>
  </si>
  <si>
    <t>2009-2024年</t>
  </si>
  <si>
    <t>玉林师范学院</t>
  </si>
  <si>
    <t>广西医科大学东盟国际口腔医学院</t>
  </si>
  <si>
    <t>2017-450114-82-01-018581</t>
  </si>
  <si>
    <t>建设综合楼、门急诊楼等。总建筑面10.6万平方米。</t>
  </si>
  <si>
    <t>2018-2022年</t>
  </si>
  <si>
    <t>广西医科大学附属口腔医院</t>
  </si>
  <si>
    <t>二、自然资源厅</t>
  </si>
  <si>
    <t>广西国土资源职业技术学院建设项目</t>
  </si>
  <si>
    <t>2017-451421-82-01-029608</t>
  </si>
  <si>
    <t>职业教育</t>
  </si>
  <si>
    <t>建设教室、图书馆、会堂、实验室、实训场所等，总建筑面积33.29万平方米。</t>
  </si>
  <si>
    <t>广西国土资源职业技术学院</t>
  </si>
  <si>
    <t>自然资源厅</t>
  </si>
  <si>
    <t>三、卫生健康委</t>
  </si>
  <si>
    <t>广西医科大学附属五象新区医院</t>
  </si>
  <si>
    <t>2017-450000-83-01-050107</t>
  </si>
  <si>
    <t>卫生事业</t>
  </si>
  <si>
    <t>建设门急诊楼、医技楼、住院楼、辅助用房及附属设施，地上建筑面积约13.5万平方米。</t>
  </si>
  <si>
    <t>广西医科大学附属肿瘤医院</t>
  </si>
  <si>
    <t>自治区卫生健康委员会</t>
  </si>
  <si>
    <t>广西儿童医疗中心项目</t>
  </si>
  <si>
    <t>2019-450102-83-01-046861</t>
  </si>
  <si>
    <t>建设总建筑面积116760㎡。</t>
  </si>
  <si>
    <t>2020-2023年</t>
  </si>
  <si>
    <t>广西壮族自治区妇幼保健院</t>
  </si>
  <si>
    <t>四、农业农村厅</t>
  </si>
  <si>
    <t>广西水产畜牧职业技术学院建设项目</t>
  </si>
  <si>
    <t>2017-451421-82-01-010193</t>
  </si>
  <si>
    <t>建设教学实训楼、图书馆等。总建筑面积30.2万平方米。</t>
  </si>
  <si>
    <t>2020-2022年</t>
  </si>
  <si>
    <t>广西水产畜牧学校</t>
  </si>
  <si>
    <t>自治区农业农村厅</t>
  </si>
  <si>
    <t>广西机电工程学校新校区项目</t>
  </si>
  <si>
    <t>2017-450122-82-01-010779</t>
  </si>
  <si>
    <t>主要建设教研行政与图书馆综合楼，公共教学楼等配套用房及相关配套设施。总建筑面积21.4万平方米。</t>
  </si>
  <si>
    <t>五、市场监管局</t>
  </si>
  <si>
    <t>广西工商学校新校区项目</t>
  </si>
  <si>
    <t>2019-450113-82-01-015424</t>
  </si>
  <si>
    <t>建设教室、实训楼、学生宿舍、办公楼、食堂、操场等，总建筑面积65480平方米。</t>
  </si>
  <si>
    <t>广西工商学校</t>
  </si>
  <si>
    <t>自治区市场监管局</t>
  </si>
  <si>
    <t>六、林业局</t>
  </si>
  <si>
    <t>广西高峰自治区级森林公园（兴宁片区）</t>
  </si>
  <si>
    <t>2017-450102-02-03-025426</t>
  </si>
  <si>
    <t>旅游业</t>
  </si>
  <si>
    <t>建设道路39090米、骑行绿道16180米；旅游服务设施总建筑总面积80030平方米。</t>
  </si>
  <si>
    <t>2019-2025年</t>
  </si>
  <si>
    <t>广西康峰资产管理有限公司</t>
  </si>
  <si>
    <t>自治区林业局</t>
  </si>
  <si>
    <t>七、体育局</t>
  </si>
  <si>
    <t>广西体育高等专科学校相思湖校区项目</t>
  </si>
  <si>
    <t>2018-450102-82-01-039968</t>
  </si>
  <si>
    <t>建设教学、训练、科研设施，建筑面积约20万平方米。</t>
  </si>
  <si>
    <t>广西体育高等专科学校</t>
  </si>
  <si>
    <t>自治区体育局</t>
  </si>
  <si>
    <t>广西体育产业城—广西体育教科训一体化基地</t>
  </si>
  <si>
    <t>2017-450114-88-01-033450</t>
  </si>
  <si>
    <t>体育事业</t>
  </si>
  <si>
    <t>建设科研、教学、国际体育交流基地等及相关配套，总建筑面积约43万平方米。</t>
  </si>
  <si>
    <t>八、粮食和物资储备局</t>
  </si>
  <si>
    <t>广西工商职业技术学院武鸣新校区(一期)</t>
  </si>
  <si>
    <t>2018-450122-82-01-022080</t>
  </si>
  <si>
    <t>建设商学楼、实训基地等，总建筑面积约20万平方米。</t>
  </si>
  <si>
    <t>广西工商职业技术学院</t>
  </si>
  <si>
    <t>自治区粮食和物资储备局</t>
  </si>
  <si>
    <t>九、中马钦州产业园区管委会</t>
  </si>
  <si>
    <t>中马钦州产业园区金谷大街工程</t>
  </si>
  <si>
    <t>2017-450702-48-01-031074</t>
  </si>
  <si>
    <t>道路及桥梁</t>
  </si>
  <si>
    <t>城市主干道路，全长约2.7公里，双向六车道。</t>
  </si>
  <si>
    <t>中交城市投资广西中马钦州产业园区有限公司</t>
  </si>
  <si>
    <t>中马钦州产业园区管委会</t>
  </si>
  <si>
    <t>中马钦州产业园区云顶大街工程</t>
  </si>
  <si>
    <t>2017-450702-48-01-029259</t>
  </si>
  <si>
    <t>城市主干道路，全长2.6公里。</t>
  </si>
  <si>
    <t>中马钦州产业园区孔雀湾大道中段（金鼓江东支流北岸-马莱大道）工程</t>
  </si>
  <si>
    <t>2018-450702-78-01-001491</t>
  </si>
  <si>
    <t>市政道路，全长2619米，宽32-50米。</t>
  </si>
  <si>
    <t>广西中马钦州产业园区开发有限公司</t>
  </si>
  <si>
    <t>超薄玻璃基板深加工项目</t>
  </si>
  <si>
    <t>2019-450704-39-03-000345</t>
  </si>
  <si>
    <t>电子信息工业</t>
  </si>
  <si>
    <t>年产超薄玻璃基板180万片，建设7.5代膜晶体管液晶显示生产线、35万平方米厂房及相关配套设施。</t>
  </si>
  <si>
    <t>广西泰嘉光电科技有限公司</t>
  </si>
  <si>
    <t>中马钦州产业园区科技园项目（二期）</t>
  </si>
  <si>
    <t>2017-450702-47-01-033688</t>
  </si>
  <si>
    <t>其他市政基础设施</t>
  </si>
  <si>
    <t>建设标准试验研发楼，配套服务楼、人力资源服务楼等，建筑面积23万平方米。</t>
  </si>
  <si>
    <t>广西中马钦州产业园区金谷投资有限公司</t>
  </si>
  <si>
    <t>中国—东盟医药创新与产业化基地（一期）（原生物医药加工贸易园）</t>
  </si>
  <si>
    <t>2016-450702-27-03-010132</t>
  </si>
  <si>
    <t>新建公共服务中心、公共创新中心等。总规划面积1.78万平方米</t>
  </si>
  <si>
    <t>广西中马钦州产业园区方圆实业有限公司</t>
  </si>
  <si>
    <t>广西川桂国际产能合作产业园项目</t>
  </si>
  <si>
    <t>2019-450704-70-03-018451</t>
  </si>
  <si>
    <t>建设川桂东盟中心、供应链中心等特色产业街。总建筑面积54.3万平方米。</t>
  </si>
  <si>
    <t>2019-2023年</t>
  </si>
  <si>
    <t>广西川桂国际产能投资发展有限公司</t>
  </si>
  <si>
    <t>十、广西投资集团有限公司</t>
  </si>
  <si>
    <t>南宁市国际文化旅游休闲聚集区项目一期（南区）</t>
  </si>
  <si>
    <t>2019-450113-87-03-010868</t>
  </si>
  <si>
    <t>建设动漫互动、亲子乐教、文化旅游设施等，总建筑面积130万平方米。</t>
  </si>
  <si>
    <t>广西广投康旅投资有限公司</t>
  </si>
  <si>
    <t>广西投资集团有限公司</t>
  </si>
  <si>
    <t>十一、广西文化产业集团有限公司</t>
  </si>
  <si>
    <t>中国-东盟影视演艺中心项目一期工程</t>
  </si>
  <si>
    <t>2017-450103-86-03-023233</t>
  </si>
  <si>
    <t>文化产业</t>
  </si>
  <si>
    <t>一期工程创意产业孵化、中国东盟文化交流及综合楼。总建筑面积130平方米</t>
  </si>
  <si>
    <t>广西文化产业集团有限公司</t>
  </si>
  <si>
    <t>十二、广西中烟工业有限责任公司</t>
  </si>
  <si>
    <t>广西中烟工业有限责任公司柳州卷烟分厂“双喜”卷烟品牌专用生产线技术改造项目二、三期工程</t>
  </si>
  <si>
    <t>2018-450202-16-03-003109</t>
  </si>
  <si>
    <t>食品工业</t>
  </si>
  <si>
    <t>二期工程建筑面积7.63万平方米；三期改造建筑面积8.4万平方米，新建辅料一级库1.1万平方米。</t>
  </si>
  <si>
    <t>广西中烟工业有限责任公司</t>
  </si>
  <si>
    <t>十三、中国—东盟信息港股份有限公司</t>
  </si>
  <si>
    <t>中国—东盟信息港小镇（研发中心）</t>
  </si>
  <si>
    <t>2019-450108-65-03-025022</t>
  </si>
  <si>
    <t>新一代信息技术</t>
  </si>
  <si>
    <t>建设呼叫中心、数据机房等通信设施以及办公用房、地下车位等配套设施，总建筑面积35430平米。</t>
  </si>
  <si>
    <t>中国—东盟信息港股份有限公司</t>
  </si>
  <si>
    <t>中国—东盟工业互联网标识解析节点建设项目</t>
  </si>
  <si>
    <t>2019-450108-64-03-036262</t>
  </si>
  <si>
    <t>建设标识解析节点。</t>
  </si>
  <si>
    <t>桂建通综合服务信息平台</t>
  </si>
  <si>
    <t>2019-450108-64-03-036263</t>
  </si>
  <si>
    <t>建设平台。</t>
  </si>
  <si>
    <t>十四、住房和城乡建设厅</t>
  </si>
  <si>
    <t>广西建设职业技术学院新校区项目（武鸣）</t>
  </si>
  <si>
    <t>2019-450113-82-01-027316</t>
  </si>
  <si>
    <t>建设教学楼、图书馆等配套设施，建筑面积31万平方米。</t>
  </si>
  <si>
    <t>广西建设职业技术学院</t>
  </si>
  <si>
    <t>住房城乡建设厅</t>
  </si>
  <si>
    <t>十五、交通运输厅</t>
  </si>
  <si>
    <t>国道G228丹东至东兴广西滨海公路大风江大桥</t>
  </si>
  <si>
    <t>2020-450000-48-01-006567</t>
  </si>
  <si>
    <t>路线全长5.01公里，路基与桥梁宽度33.5米。</t>
  </si>
  <si>
    <t>2020-2024年</t>
  </si>
  <si>
    <t>广西交通投资集团有限公司</t>
  </si>
  <si>
    <t>自治区交通运输厅</t>
  </si>
  <si>
    <t>广西滨海公路龙门大桥</t>
  </si>
  <si>
    <t>2020-450000-48-01-006566</t>
  </si>
  <si>
    <t>路线全长7.615公里，其中主体工程包括3座大桥及一座立交桥及三段路基。</t>
  </si>
  <si>
    <t>南宁-湛江公路南宁至博白那卜段</t>
  </si>
  <si>
    <t>2020-450000-48-01-000334</t>
  </si>
  <si>
    <t>高速公路</t>
  </si>
  <si>
    <t>全长约 184.83公里，共设互通立交 21 处，收费站13处，服务区4处，停车区4处。</t>
  </si>
  <si>
    <t>广西北部湾投资集团有限公司</t>
  </si>
  <si>
    <t>上思至防城港公路</t>
  </si>
  <si>
    <t>2019-450600-48-01-047207</t>
  </si>
  <si>
    <t>道路长 63.184 公里，共设置6处互通立交，4处一般互通。</t>
  </si>
  <si>
    <t>梧州（龙眼咀）至硕龙公路（崇靖高速至硕龙口岸段）</t>
  </si>
  <si>
    <t>2019-451400-48-02-032836</t>
  </si>
  <si>
    <t>路线全长12.55公里，双向四车道。</t>
  </si>
  <si>
    <t>未定</t>
  </si>
  <si>
    <t>巴马-凭祥公路巴马至田东段</t>
  </si>
  <si>
    <t>2020-450000-48-01-000647</t>
  </si>
  <si>
    <t>路线全长约67公里，互通连接线约19.5公里/2处。</t>
  </si>
  <si>
    <t>巴马至-凭祥公路田东经天等至大新段</t>
  </si>
  <si>
    <t>2020-450000-48-01-000649</t>
  </si>
  <si>
    <t>路线全长114.842公里，设桥梁39072米/88座，设隧道27536米/49座。</t>
  </si>
  <si>
    <t>巴马-凭祥公路大新经龙州至凭祥段</t>
  </si>
  <si>
    <t>2020-451400-48-01-000646</t>
  </si>
  <si>
    <t>路线全长93.7公里，设置桥梁总计21119米/67座，设置隧道总计17169米/28座。</t>
  </si>
  <si>
    <t>天峨-北海公路平果至南宁段</t>
  </si>
  <si>
    <t>2019-450000-48-01-032799</t>
  </si>
  <si>
    <t>路线全长约84.965公里,路基宽度34米，双向六车道。</t>
  </si>
  <si>
    <t>梧州-那坡高速公路平南至武宣段</t>
  </si>
  <si>
    <t>2020-450000-48-01-000645</t>
  </si>
  <si>
    <t>路线全长约62.61千米，路基宽度26.5米，双向四车道。</t>
  </si>
  <si>
    <t>天峨（黔桂界）至北海公路（平塘至天峨广西段）</t>
  </si>
  <si>
    <t>2019-451200-48-01-032787</t>
  </si>
  <si>
    <t>高速公路主线全长95.1公里，双向八车道,路基宽41米。</t>
  </si>
  <si>
    <t>G72泉州至南宁高速公路广西桂林至柳州（鹿寨）段改扩建工程</t>
  </si>
  <si>
    <t>2018-450000-48-01-011415</t>
  </si>
  <si>
    <t>全长100.645千米。主线扩建桥梁2357.26米/32座，主线新建桥梁9592.5米/34座，分离式立交625.84米/15座。</t>
  </si>
  <si>
    <t>隆安至硕龙高速公路</t>
  </si>
  <si>
    <t>2017-450000-48-02-013603</t>
  </si>
  <si>
    <t>全长107公里，双向四车道，路基宽度27米。</t>
  </si>
  <si>
    <t>广西隆硕高速公路投资有限公司</t>
  </si>
  <si>
    <t>兰州至海口高速公路广西钦州至北海段改扩建工程</t>
  </si>
  <si>
    <t>2018-450000-48-01-017940</t>
  </si>
  <si>
    <t>总里程140公里，主线路基宽42米，支线路基宽33.5米。</t>
  </si>
  <si>
    <t>信都至梧州高速公路（一期工程）</t>
  </si>
  <si>
    <t>2018-451102-54-01-012728</t>
  </si>
  <si>
    <t>主线长22公里，双向四车道，路基宽度26.5米。</t>
  </si>
  <si>
    <t>广西新发展交通集团有限公司</t>
  </si>
  <si>
    <t>贺州至巴马高速公路（来宾至都安段）</t>
  </si>
  <si>
    <t>2019-450000-48-01-006901</t>
  </si>
  <si>
    <t>主线长约135公里，双向四车道，路基宽度26米。</t>
  </si>
  <si>
    <t>贺州至巴马高速公路（蒙山至象州段）二期工程</t>
  </si>
  <si>
    <t>2019-450000-48-01-011282</t>
  </si>
  <si>
    <t>主线长约56公里，双向四车道，路基宽度26米。</t>
  </si>
  <si>
    <t>天峨（黔桂界）至北海公路（巴马至平果段）</t>
  </si>
  <si>
    <t>2019-450000-48-01-032798</t>
  </si>
  <si>
    <t>主线长约82公里，双向六车道，路基宽度34米。</t>
  </si>
  <si>
    <t>信都至梧州高速公路（二期工程）</t>
  </si>
  <si>
    <t>2019-450400-48-01-007741</t>
  </si>
  <si>
    <t>主线长53公里，双向四车道，路基宽26.5米，分离式路基宽度为13.25米。</t>
  </si>
  <si>
    <t>水口-崇左-爱店公路（崇左至爱店口岸段）</t>
  </si>
  <si>
    <t>2019-451400-48-01-032800</t>
  </si>
  <si>
    <t>主线长约55公里，双向四车道，路基宽度26米。</t>
  </si>
  <si>
    <t>岑溪-大新公路横县至南宁段</t>
  </si>
  <si>
    <t>2019-450000-48-02-042136</t>
  </si>
  <si>
    <t>路线长约110公里，双向八车道建设，设计时速120公里/小时。</t>
  </si>
  <si>
    <t>广西中铁南横高速公路有限公司</t>
  </si>
  <si>
    <t>龙胜-峒中口岸公路南宁吴圩至上思段</t>
  </si>
  <si>
    <t>2020-450000-48-01-000333</t>
  </si>
  <si>
    <t>路线里程56公里，设7处互通立交等设施。</t>
  </si>
  <si>
    <t>龙胜-峒中口岸公路龙胜芙蓉至县城段</t>
  </si>
  <si>
    <t>2020-450328-48-01-000332</t>
  </si>
  <si>
    <t>路线里程32公里，设互通式立交3处等设施。</t>
  </si>
  <si>
    <t>天峨（黔桂界）至北海公路（天峨经凤山至巴马段）</t>
  </si>
  <si>
    <t>2019-451200-48-01-032797</t>
  </si>
  <si>
    <t>路线里程108公里，双向八车道,路基宽41米。</t>
  </si>
  <si>
    <t>西津水利枢纽二线船闸工程</t>
  </si>
  <si>
    <t>2016-450127-48-01-006223</t>
  </si>
  <si>
    <t>内河水运</t>
  </si>
  <si>
    <t>新建3000吨级船闸1座。设计年通过能力近期2060万吨，远期2760万吨。</t>
  </si>
  <si>
    <t>广西西江集团西津二线船闸有限公司</t>
  </si>
  <si>
    <t>柳江红花水利枢纽二线船闸工程</t>
  </si>
  <si>
    <t>2016-450221-48-01-006401</t>
  </si>
  <si>
    <t>新建1座2000吨级船闸，设计单向年通过能力为2860万吨。</t>
  </si>
  <si>
    <t>广西西江集团红花二线船闸有限公司</t>
  </si>
  <si>
    <t>西江航运干线贵港至梧州3000吨级航道工程一期工程</t>
  </si>
  <si>
    <t>2018-450000-55-01-003196</t>
  </si>
  <si>
    <t>贵港航运枢纽至长洲水利枢纽上游3000吨级航道整治266.5公里。</t>
  </si>
  <si>
    <t>广西壮族自治区港航发展中心</t>
  </si>
  <si>
    <t>来宾至桂平2000吨级航道工程</t>
  </si>
  <si>
    <t>2019-450000-55-01-030782</t>
  </si>
  <si>
    <t>航道里程220公里，Ⅳ级航道26.2公里，Ⅱ级航道193.7 公里。</t>
  </si>
  <si>
    <t>柳江柳州至石龙三江口Ⅱ级航道工程</t>
  </si>
  <si>
    <t>2019-450200-55-01-030950</t>
  </si>
  <si>
    <t>II级航道172.8公里。</t>
  </si>
  <si>
    <t>省道S517凤山（袍里）至乐业（新化）公路（天峨段）</t>
  </si>
  <si>
    <t>2017-450000-48-01-039178</t>
  </si>
  <si>
    <t>其他交通设施</t>
  </si>
  <si>
    <t>二级公路，路线全长36公里，路基宽8.5米。</t>
  </si>
  <si>
    <t>省道S210来宾良江至宾阳武陵公路</t>
  </si>
  <si>
    <t>2017-450000-48-01-009167</t>
  </si>
  <si>
    <t>二级公路，路线总长85公里，路基宽度为8.5米和10米。</t>
  </si>
  <si>
    <t>国道G355蒙山至金秀公路</t>
  </si>
  <si>
    <t>2017-450000-48-01-012651</t>
  </si>
  <si>
    <t>二级公路，全长58公里，路基宽度分段采用10/8.5米。</t>
  </si>
  <si>
    <t>武鸣府城至隆安公路（府城经锣圩至丁当段）</t>
  </si>
  <si>
    <t>2017-450100-48-01-018211</t>
  </si>
  <si>
    <t>二级公路，路线全长51公里，路基宽度为12/10米。</t>
  </si>
  <si>
    <t>贺州至巴马高速公路（象州至来宾段）</t>
  </si>
  <si>
    <t>2019-450000-48-01-006896</t>
  </si>
  <si>
    <t>主线长46公里，双向四车道，路基宽度26.5米。</t>
  </si>
  <si>
    <t>广西交通投资集团</t>
  </si>
  <si>
    <t>省道S302富川柳家至平乐二塘公路（桂林段）</t>
  </si>
  <si>
    <t>2017-450300-48-01-008684</t>
  </si>
  <si>
    <t>二级公路，路线总长50公里，路基宽度为10/8.5米。</t>
  </si>
  <si>
    <t>国道G322灵川经五通至苏桥公路</t>
  </si>
  <si>
    <t>2017-450300-48-01-011546</t>
  </si>
  <si>
    <t>二级公路，路线总长66公里，路基宽12/10/8.5米。</t>
  </si>
  <si>
    <t>S501全州石塘经焦江至高尚公路（全州段）</t>
  </si>
  <si>
    <t>2017-450300-48-01-023256</t>
  </si>
  <si>
    <t>二级公路，路线总长386公里，路基宽度为12/10米。</t>
  </si>
  <si>
    <t>S313浦北石埇至钦州公路</t>
  </si>
  <si>
    <t>2018-450700-48-01-042195</t>
  </si>
  <si>
    <t>二级公路，路线全长71公里，设计路基宽度为10米。</t>
  </si>
  <si>
    <t>G243瑶山至南丹公路二期</t>
  </si>
  <si>
    <t>2018-451221-54-01-025027</t>
  </si>
  <si>
    <t>二级公路，路线全长7.7公里，设计路基宽度为8.5米和30米。</t>
  </si>
  <si>
    <t>省道S207桂平社步至兴业公路</t>
  </si>
  <si>
    <t>2017-450000-48-01-009852</t>
  </si>
  <si>
    <t>二级公路，路线长65公里，路基宽10米。</t>
  </si>
  <si>
    <t>省道S206荔浦修仁至金秀公路</t>
  </si>
  <si>
    <t>2017-450000-48-01-011462</t>
  </si>
  <si>
    <t>二级公路，路线长41公里，路基宽度均为8.5米。</t>
  </si>
  <si>
    <t>国道G357永福百寿至融安浮石公路</t>
  </si>
  <si>
    <t>2017-450000-48-01-011545</t>
  </si>
  <si>
    <t>二级公路，路线长77公里，路基宽度分段采用8.5米和10米。</t>
  </si>
  <si>
    <t>省道S213宁明北江至板烂公路（二期工程）</t>
  </si>
  <si>
    <t>2017-450000-54-01-000387</t>
  </si>
  <si>
    <t>二级公路，路线长72公里，路基宽度为12/10/8.5米。</t>
  </si>
  <si>
    <t>国道G242南宁七塘至伶俐公路</t>
  </si>
  <si>
    <t>2017-450100-48-01-036549</t>
  </si>
  <si>
    <t>二级公路，路线长26公里，路基宽度为10米。</t>
  </si>
  <si>
    <t>国道G357桂林会仙至永福百寿公路</t>
  </si>
  <si>
    <t>2017-450300-48-01-012648</t>
  </si>
  <si>
    <t>二级公路，路线长50公里，路基宽度为10/8.5米。</t>
  </si>
  <si>
    <t>国道G357田林经八桂至定安公路</t>
  </si>
  <si>
    <t>2017-451029-48-01-026461</t>
  </si>
  <si>
    <t>二级公路，路线长92公里，路基宽度为8.5米/10米。</t>
  </si>
  <si>
    <t>S210横县平马至灵山沙坪公路</t>
  </si>
  <si>
    <t>2018-450127-48-01-000486</t>
  </si>
  <si>
    <t>二级公路，路线长36公里，路基宽度为10/8.5米。</t>
  </si>
  <si>
    <t>S303环江下南至车河公路</t>
  </si>
  <si>
    <t>2018-451200-48-01-001779</t>
  </si>
  <si>
    <t>二级公路，路线长50公里，路基宽度为8.5米。</t>
  </si>
  <si>
    <t>S211 S305都安下坳经龙头至拉烈公路</t>
  </si>
  <si>
    <t>2018-451200-48-01-005886</t>
  </si>
  <si>
    <t>二级公路，路线长101公里，路基宽度为8.5米。</t>
  </si>
  <si>
    <t>S303南丹大厂至吾隘公路</t>
  </si>
  <si>
    <t>2018-451221-48-01-024804</t>
  </si>
  <si>
    <t>二级公路，路线长37公里，路基宽度为8.5米。</t>
  </si>
  <si>
    <t>省道S208融安至永福百寿公路（融安段）</t>
  </si>
  <si>
    <t>2019-450224-48-01-031655</t>
  </si>
  <si>
    <t>二级公路，路线总长42公里，路基宽度为10/8.5米。</t>
  </si>
  <si>
    <t>贵阳至南宁铁路</t>
  </si>
  <si>
    <t>2016-000052-53-02-000179</t>
  </si>
  <si>
    <t>铁路</t>
  </si>
  <si>
    <t>广西段正线全长282公里，高速铁路，设计速度350 公里/小时。</t>
  </si>
  <si>
    <t>云桂铁路广西有限责任公司</t>
  </si>
  <si>
    <t>防城港至东兴铁路</t>
  </si>
  <si>
    <t>2016-000052-53-02-000541</t>
  </si>
  <si>
    <t>正线长47公里，I级双线，设计速度 200公里／小时。</t>
  </si>
  <si>
    <t>广西沿海铁路股份有限公司</t>
  </si>
  <si>
    <t>南宁至崇左城际铁路</t>
  </si>
  <si>
    <t>2017-450000-53-01-017406</t>
  </si>
  <si>
    <t>全长119公里，高速铁路，设计速度 250公里／小时。</t>
  </si>
  <si>
    <t>广西南崇铁路有限责任公司</t>
  </si>
  <si>
    <t>南宁国际空港综合交通枢纽工程</t>
  </si>
  <si>
    <t>2017-450105-53-01-017949</t>
  </si>
  <si>
    <t>建设南宁至崇左铁路引入机场隧道、综合交通枢纽等工程。</t>
  </si>
  <si>
    <t>广西南宁机场综合交通枢纽建设有限公司</t>
  </si>
  <si>
    <t>由2020年预备项目结转，提前开工。</t>
  </si>
  <si>
    <t>南宁至玉林城际铁路</t>
  </si>
  <si>
    <t>2019-450000-53-01-000373</t>
  </si>
  <si>
    <t>正线长193公里，高速铁路，设计速度350 公里/小时。</t>
  </si>
  <si>
    <t>广西南玉铁路有限公司</t>
  </si>
  <si>
    <t>钦州港东航道扩建一期工程（扩建10万吨级双向航道）</t>
  </si>
  <si>
    <t>2016-450700-55-01-011372</t>
  </si>
  <si>
    <t>沿海水运</t>
  </si>
  <si>
    <t>建设10万吨级航道，总长10.6公里。扩建10万吨级双向航道。</t>
  </si>
  <si>
    <t>广西壮族自治区港航发展中心；广西北部湾国际港务集团有限公司</t>
  </si>
  <si>
    <t>钦州港东航道扩建二期工程（扩建10万吨级双向航道）</t>
  </si>
  <si>
    <t>2018-450700-55-01-027106</t>
  </si>
  <si>
    <t>建设10万吨级航道，总长15.1公里。</t>
  </si>
  <si>
    <t>北海港铁山港西港区北暮作业区南7号至南10号泊位工程</t>
  </si>
  <si>
    <t>2019-450000-55-02-035391</t>
  </si>
  <si>
    <t>拟建设3个1万吨级多用途泊位和1个5万吨级通用泊位，使用岸线总长764米。</t>
  </si>
  <si>
    <t>北海兴港码头有限公司</t>
  </si>
  <si>
    <t>防城港企沙港区赤沙作业区2号泊位工程</t>
  </si>
  <si>
    <t>2019-450602-55-02-040826</t>
  </si>
  <si>
    <t>建设1个20万吨级散货泊位。</t>
  </si>
  <si>
    <t>防城港赤沙码头有限公司</t>
  </si>
  <si>
    <t>十六、自治区糖业办</t>
  </si>
  <si>
    <t>“智慧糖业”综合服务平台</t>
  </si>
  <si>
    <t>2019-450108-64-03-025069</t>
  </si>
  <si>
    <t>“互联网+”产业</t>
  </si>
  <si>
    <t>建设泛糖现货交易平台，配套订单农业等综合服务平台。</t>
  </si>
  <si>
    <t>广西泛糖科技有限公司</t>
  </si>
  <si>
    <t>自治区糖业办</t>
  </si>
  <si>
    <t>十七、自治区水利厅</t>
  </si>
  <si>
    <t>大藤峡水利枢纽工程</t>
  </si>
  <si>
    <t>2019-450881-76-03-033661</t>
  </si>
  <si>
    <t>水库及水利枢纽</t>
  </si>
  <si>
    <t>大藤峡水库总库容34.79亿立方米，船闸建设规模为3000吨级，枢纽电站总装机容量1600兆瓦。</t>
  </si>
  <si>
    <t>2014-2023年</t>
  </si>
  <si>
    <t>广西大藤峡水利枢纽开发有限责任公司</t>
  </si>
  <si>
    <t>自治区水利厅</t>
  </si>
  <si>
    <t>十八、广播电视局</t>
  </si>
  <si>
    <t>“壮美广西·智慧广电”数字广西“广电云”村村通、户户用工程三年攻坚会战</t>
  </si>
  <si>
    <t>2019-450000-63-03-000484</t>
  </si>
  <si>
    <t>新建光缆支干线约14.3万公里，建设约1000个乡镇广播电视综合服务站。</t>
  </si>
  <si>
    <t>广西广播电视信息网络股份有限公司</t>
  </si>
  <si>
    <t>新闻出版光电局</t>
  </si>
  <si>
    <t>南宁市人民政府</t>
  </si>
  <si>
    <t>农利来绿色农业科教产学研用一体化项目</t>
  </si>
  <si>
    <t>2018-450108-03-03-031366</t>
  </si>
  <si>
    <t>畜牧业</t>
  </si>
  <si>
    <t>建设产蛋鸡舍27栋、配套育雏鸡舍5栋、育成鸡舍8栋、两个标准化孵化厂房。</t>
  </si>
  <si>
    <t>南宁农利来种禽科技有限公司</t>
  </si>
  <si>
    <t>新希望南宁市生猪养殖聚落全产业链生态循环农业投资项目</t>
  </si>
  <si>
    <t>2016-450105-03-03-005920</t>
  </si>
  <si>
    <t>建设种猪场5个、育肥场8个、饲料厂2个、屠宰场和食品深加工厂1个。</t>
  </si>
  <si>
    <t>新希望六和股份有限公司</t>
  </si>
  <si>
    <t>温氏股份宾阳肉鸡全产业链项目</t>
  </si>
  <si>
    <t>2019-450126-13-03-047268</t>
  </si>
  <si>
    <t>新建饲料厂、销售中心、技术检测中心和配套用房及配套辅助工程等。总建筑面积181749平方米。</t>
  </si>
  <si>
    <t>宾阳温氏畜牧有限公司</t>
  </si>
  <si>
    <t>南宁市青秀区生态养殖示范基地建设项目</t>
  </si>
  <si>
    <t>2016-450000-05-03-010193</t>
  </si>
  <si>
    <t>建设肉牛标准化生态养殖基地、刘圩镇谭村标准化养殖小区等，总建筑面积约10万平方米。</t>
  </si>
  <si>
    <t>广西四野牧业有限公司</t>
  </si>
  <si>
    <t>广西正邦存栏4.8万头母猪繁殖场“种养结合”基地建设项目（宾阳）</t>
  </si>
  <si>
    <t>2017-450126-03-03-030756</t>
  </si>
  <si>
    <t>建设各类猪舍33栋、总场综合楼等附属用房，总建筑面积约30.76万平方米。</t>
  </si>
  <si>
    <t>广西正邦畜牧发展有限公司</t>
  </si>
  <si>
    <t>南宁农工商集团生态农业养殖项目</t>
  </si>
  <si>
    <t>2020-450108-03-03-045467</t>
  </si>
  <si>
    <t>建设饲养5万头能繁母猪、年出栏断奶仔猪超过100万头标准化生态繁育基地。</t>
  </si>
  <si>
    <t>2020-2021年</t>
  </si>
  <si>
    <t>南宁市罗文实业有限责任公司</t>
  </si>
  <si>
    <t>南宁市伶俐大桥</t>
  </si>
  <si>
    <t>2019-450103-48-01-002851</t>
  </si>
  <si>
    <t>总长1.969公里，其中：大桥总长1696米，引道长273米，宽30.5米。</t>
  </si>
  <si>
    <t>南宁市青秀区交通运输局</t>
  </si>
  <si>
    <t>南宁空港经济区现代服务业配套基础设施工程项目</t>
  </si>
  <si>
    <t>2020-450112-48-01-029659</t>
  </si>
  <si>
    <t>开展吴圩镇7号路北段、10号路、23号路、28号路、32号路、35号路、36号路、39号路建设。道路总长8278米。</t>
  </si>
  <si>
    <t>广西航港投资集团有限公司</t>
  </si>
  <si>
    <t>亭洪路延长线（规划一路-规划四路）</t>
  </si>
  <si>
    <t>2019-450105-48-01-036340</t>
  </si>
  <si>
    <t>道路全长1470米，红线宽度50米，包含道路、桥梁、电力管沟等工程。</t>
  </si>
  <si>
    <t>南宁市万町工程项目管理有限责任公司</t>
  </si>
  <si>
    <t>洪运路（海城路——国凯大道）工程</t>
  </si>
  <si>
    <t>2019-450112-48-01-043567</t>
  </si>
  <si>
    <t>道路长度1050米，红线宽度40米，实施道路、排水、交通、照明及绿化工程。</t>
  </si>
  <si>
    <t>空港科技产业园开发建设工程</t>
  </si>
  <si>
    <t>2020-450112-48-01-029787</t>
  </si>
  <si>
    <t>建设8栋5层标准厂房、1栋11层倒班楼，以及吴圩镇光明路、光明路南段等道路总长24673米。</t>
  </si>
  <si>
    <t>南宁绿港建设投资集团有限公司</t>
  </si>
  <si>
    <t>南宁市长堽路延长线工程（高环至新外高环）</t>
  </si>
  <si>
    <t>2017-450100-78-01-501289</t>
  </si>
  <si>
    <t>城市主干道，长13.2公里，路基宽60米。</t>
  </si>
  <si>
    <t>南宁城投集团（南宁纵横时代建设投资有限公司）</t>
  </si>
  <si>
    <t>南宁市现有高速公路东环改快速路一期工程</t>
  </si>
  <si>
    <t>2019-450100-48-01-033455</t>
  </si>
  <si>
    <t>路面维修，道路全长约45公里；建设安吉大道连接线约1.8公里、8座立交桥及相关配套工程等。</t>
  </si>
  <si>
    <t>宾阳县黎塘工业园区石鼓岭新型建材产业园建设项目</t>
  </si>
  <si>
    <t>2020-450126-78-01-002812</t>
  </si>
  <si>
    <t>道路总长1417米，道路工程、涵洞工程、给水工程、排水工程、交通工程等。</t>
  </si>
  <si>
    <t>宾阳县黎塘工业园区管理委员会</t>
  </si>
  <si>
    <t>上林县畅通高速公路进城大道工程</t>
  </si>
  <si>
    <t>2020-450125-78-01-011741</t>
  </si>
  <si>
    <t>新柳南高速上林东收费站至大丰进城道路，宽60米，全长6.61km；上林县北归大道三期改扩建工程宽40米，长1700米。</t>
  </si>
  <si>
    <t>上林县住房和城乡建设局</t>
  </si>
  <si>
    <t>瑞声科技南宁产业园项目</t>
  </si>
  <si>
    <t>2017-450112-75-03-038633</t>
  </si>
  <si>
    <t>12万平方米标准厂房进行生产扬声器、受话器、精密结构件的生产；7万平方米厂房进行光学模组生产。</t>
  </si>
  <si>
    <t>瑞泰精密（南宁）科技有限公司、瑞声光学（南宁）科技有限公司、瑞声科技（南宁）有限公司</t>
  </si>
  <si>
    <t>南宁中关村电子信息产业园</t>
  </si>
  <si>
    <t>2018-450111-47-01-016726</t>
  </si>
  <si>
    <t>新建标准厂房、倒班宿舍楼及相关配套设施等，一期建筑面积约304630.58平方米，二期建筑面积约128711.59平方米。</t>
  </si>
  <si>
    <t>广西南宁当代丰耘投资管理公司</t>
  </si>
  <si>
    <t>广西主要支流郁江南宁市那平江堤工程</t>
  </si>
  <si>
    <t>2018-450103-76-01-022726</t>
  </si>
  <si>
    <t>防洪工程</t>
  </si>
  <si>
    <t>新建堤防长度2.483公里，新建护岸0.307公里，连通渠1.025公里，排涝泵站1座，总装机规模9600千瓦，防洪排涝闸2座。</t>
  </si>
  <si>
    <t>南宁交通投资集团（南宁高速公路建设发展有限公司）</t>
  </si>
  <si>
    <t>桂林至钦州港公路（南宁六景至宾阳段）</t>
  </si>
  <si>
    <t>2019-450100-54-02-010511</t>
  </si>
  <si>
    <t>全长43.3公里，宽26.5米。</t>
  </si>
  <si>
    <t>广西六宾高速公路建设发展有限公司</t>
  </si>
  <si>
    <t>广西南宁市宾阳县武陵镇、大桥镇、中华镇、古辣镇及王灵镇农村饮水安全巩固提升集中连片供水工程</t>
  </si>
  <si>
    <t>2020-450126-76-01-006738</t>
  </si>
  <si>
    <t>供水工程</t>
  </si>
  <si>
    <t>新建1座供水处理厂，敷设输水管线1.86千米、配水管线37.28千米、管线维修改造40.21千米、管网延伸工程89.41千米。</t>
  </si>
  <si>
    <t>宾阳县水利局</t>
  </si>
  <si>
    <t>武鸣区流域水环境综合整治项目</t>
  </si>
  <si>
    <t>2017-450122-77-01-024433</t>
  </si>
  <si>
    <t>环境综合治理</t>
  </si>
  <si>
    <t>新建宁武镇等9个乡镇污水处理厂，管网长度67.04公里。</t>
  </si>
  <si>
    <t>武鸣区住建局（PPP业主待定）</t>
  </si>
  <si>
    <t>美斯达数字化智能工厂项目</t>
  </si>
  <si>
    <t>2019-450103-35-03-033806</t>
  </si>
  <si>
    <t>机械工业</t>
  </si>
  <si>
    <t>规划总建设面积82000平方米，主要建设生产车间、展示中心等室外附属工程等。</t>
  </si>
  <si>
    <t>广西美斯达工程机械设备有限公司</t>
  </si>
  <si>
    <t>广西建工集团南宁装配式建筑产业基地</t>
  </si>
  <si>
    <t>2019-450103-30-03-005520</t>
  </si>
  <si>
    <t>建材工业</t>
  </si>
  <si>
    <t>实施混凝土预制构件、钢结构生产项目、蒸压加气板生产项目。</t>
  </si>
  <si>
    <t>广西建工集团建筑产业投资有限公司</t>
  </si>
  <si>
    <t>南宁华润水泥投资有限公司装配式建筑构件厂项目</t>
  </si>
  <si>
    <t>2017-450109-30-03-022186</t>
  </si>
  <si>
    <t>新建预制混凝土构件生产线六条；配套建设商品混凝土搅拌站、研发楼等。总建筑面积63354平方米。</t>
  </si>
  <si>
    <t>华润水泥投资有限公司</t>
  </si>
  <si>
    <t>欣阳玻璃精深加工项目</t>
  </si>
  <si>
    <t>2019-450126-30-03-008264</t>
  </si>
  <si>
    <t>总建筑面积4.95万平方米，项目计划安装56台套设备。</t>
  </si>
  <si>
    <t>广西欣阳玻璃科技有限公司</t>
  </si>
  <si>
    <t>南宁万有国际旅游度假区项目</t>
  </si>
  <si>
    <t>2020-450108-90-03-016199</t>
  </si>
  <si>
    <t>建设狂野世界、山海奇幻等大文化特色景区。</t>
  </si>
  <si>
    <t>2020-2030年</t>
  </si>
  <si>
    <t>万有（南宁）文化旅游有限公司</t>
  </si>
  <si>
    <t>南宁水锦.顺庄旅游综合开发项目</t>
  </si>
  <si>
    <t>2018-450124-81-03-022691</t>
  </si>
  <si>
    <t>建设水锦度假庄园及酒店、现代休闲农业开发示范区及观光栈道等商业服务设施，总建筑面积18.56万平方米。</t>
  </si>
  <si>
    <t>广西顺庄房地产开发有限责任公司</t>
  </si>
  <si>
    <t>上林县大庙江生态旅游景区项目</t>
  </si>
  <si>
    <t>2017-450125-72-03-026225</t>
  </si>
  <si>
    <t>建设张鹏展“忠孝廉节”文化园、峡谷漂流和现代农业观光体验区等，总建筑面积40万平方米。</t>
  </si>
  <si>
    <t>广西上林县大庙江旅游投资有限公司</t>
  </si>
  <si>
    <t>广西壮乡美境文旅项目（一期）</t>
  </si>
  <si>
    <t>2018-450122-70-03-033380</t>
  </si>
  <si>
    <t>建设民族农业休闲观光度假区、骆越文化展示区等，总建筑面积52万平方米。</t>
  </si>
  <si>
    <t>南宁市千艺大观投资有限责任公司</t>
  </si>
  <si>
    <t>南国乡村·农村综合旅游景区项目（一期）</t>
  </si>
  <si>
    <t>2017-450122-89-03-002723</t>
  </si>
  <si>
    <t>建设农村建筑科技博览、现代农业观光、生态养老等设施，总建筑面积28万平方米。</t>
  </si>
  <si>
    <t>广西那园旅游投资有限公司</t>
  </si>
  <si>
    <t>中国-东盟国际生命科学城项目（一期）</t>
  </si>
  <si>
    <t>2019-450108-01-03-029964</t>
  </si>
  <si>
    <t>总建筑面积12.6万平方米，主要建设科研试验基地、农业技术应用基地等项目基地。</t>
  </si>
  <si>
    <t>广西南宁逸合旅游投资有限责任公司</t>
  </si>
  <si>
    <t>南宁屯里油库整体搬迁及配套项目</t>
  </si>
  <si>
    <t>2018-450102-59-02-002074</t>
  </si>
  <si>
    <t>能源</t>
  </si>
  <si>
    <t>新建：油罐27座，总库容28.2万立方米；铁路专用线2.5公里；新建管输站场及配套设备设施。</t>
  </si>
  <si>
    <t>中国石化销售有限公司广西南宁石油分公司</t>
  </si>
  <si>
    <t>南宁启迪东盟科技城-科技研孵中心、高科技企业总部</t>
  </si>
  <si>
    <t>2019-450109-75-03-033234</t>
  </si>
  <si>
    <t>其他服务业</t>
  </si>
  <si>
    <t>建设科技总部港、科技研孵中心；总建筑面积约35万平方米。</t>
  </si>
  <si>
    <t>南宁启迪创新科技投资有限公司</t>
  </si>
  <si>
    <t>桂民投总部基地</t>
  </si>
  <si>
    <t>2020-450109-70-03-027332</t>
  </si>
  <si>
    <t>拟建设3栋商业办公楼及1栋酒店，总建筑面积3682263.09平方米。</t>
  </si>
  <si>
    <t>广西桂民投新材料科技有限公司</t>
  </si>
  <si>
    <t>威宁青运村</t>
  </si>
  <si>
    <t>2020-450108-70-03-024036</t>
  </si>
  <si>
    <t>总建筑面积约68万平方米，规划建设包括抵离中心、运动员公寓等配套功能设施。</t>
  </si>
  <si>
    <t>南宁市国立房地产开发有限公司</t>
  </si>
  <si>
    <t>G322/358南宁至宾阳至黎塘公路</t>
  </si>
  <si>
    <t>2018-450100-54-01-029797</t>
  </si>
  <si>
    <t>一级公路，总长约89公里。</t>
  </si>
  <si>
    <t>张村至六景公路（一期）</t>
  </si>
  <si>
    <t>2018-450100-54-01-000630</t>
  </si>
  <si>
    <t>二级公路，全长24.6公里，路基宽度12米。</t>
  </si>
  <si>
    <t>G324横县南绕城线(含横州大桥)</t>
  </si>
  <si>
    <t>2019-450127-48-01-003708</t>
  </si>
  <si>
    <t>一级公路，全长20.3公里。</t>
  </si>
  <si>
    <t>横县交通运输局</t>
  </si>
  <si>
    <t>南宁新江镇至崇左扶绥县一级公路（南宁段）</t>
  </si>
  <si>
    <t>2019-450100-54-01-002929</t>
  </si>
  <si>
    <t>一级公路，全长47.6公里，路基宽24.5米。</t>
  </si>
  <si>
    <t>2018-2024年</t>
  </si>
  <si>
    <t>葛洲坝新扶（南宁）公路建设投资有限公司</t>
  </si>
  <si>
    <t>南宁市邕宁区蒲庙经新江至百济二级公路</t>
  </si>
  <si>
    <t>2018-450109-54-01-006109</t>
  </si>
  <si>
    <t>二级公路，全长37.2公里，路基宽12米，路面宽7.5米。</t>
  </si>
  <si>
    <t>邕宁区交通运输局</t>
  </si>
  <si>
    <t>青秀兴宁区长堽片区棚户区改造项目（煤矿社区棚户区住户安置房项目）</t>
  </si>
  <si>
    <t>2017-450102-47-01-003255</t>
  </si>
  <si>
    <t>其他社会民生</t>
  </si>
  <si>
    <t>实施棚户区改造，总建筑面积约124923.68平方米。</t>
  </si>
  <si>
    <t>南宁市东沟岭经济发展有限责任公司</t>
  </si>
  <si>
    <t>横县健康特色农产品加工产业园基础设施项目（一期）</t>
  </si>
  <si>
    <t>2018-450127-05-01-038120</t>
  </si>
  <si>
    <t>建设园区道路、污水处理厂等基础设施，建设标准厂房及配套附属设施30万平方米。</t>
  </si>
  <si>
    <t>广西横县华鑫基础设施投资发展有限公司</t>
  </si>
  <si>
    <t>南宁教育园区基础设施建设项目（三期）</t>
  </si>
  <si>
    <t>2019-450122-48-01-032190</t>
  </si>
  <si>
    <t>东片区市政道路共7条，全长14.3公里；西片区市政道路6条，全长11.5公里。</t>
  </si>
  <si>
    <t>广西武鸣东翰投资发展有限责任公司 广西武鸣乾鸣投资发展有限责任公司 南宁华强产业投资有限公司</t>
  </si>
  <si>
    <t>五塘工业集中区基础设施项目</t>
  </si>
  <si>
    <t>2017-450102-48-01-010179</t>
  </si>
  <si>
    <t>建设7条道路，道路总长约15公里，红线宽15-36米；15个地块的土地平整。</t>
  </si>
  <si>
    <t>南宁市兴工基础设施开发管理有限公司</t>
  </si>
  <si>
    <t>南宁空港经济区产业配套基础设施工程</t>
  </si>
  <si>
    <t>2017-450112-48-01-008130</t>
  </si>
  <si>
    <t>建设7条道路以及空港物流园管线迁改工程，道路总长约9830米，宽24-50米。</t>
  </si>
  <si>
    <t>仙葫大道（蓉茉大道以东）、五合大道污水管工程</t>
  </si>
  <si>
    <t>2019-450103-78-02-018976</t>
  </si>
  <si>
    <t>仙葫大道（蓉茉大道以东）、五合大道、长福路（仙葫大道至那平江段）以及彩虹路的污水管道建设，管径为d400~d1500，管道总长度约为 27500 米。</t>
  </si>
  <si>
    <t>广西绿城水务股份有限公司</t>
  </si>
  <si>
    <t>南宁六景工业园区景州产城开发及配套建设项目</t>
  </si>
  <si>
    <t>2019-450127-48-03-040774</t>
  </si>
  <si>
    <t>建设园区道路建设工程，纬四路，纬五路，商住服务用地平整，综合型科技企业孵化基地。道路总长3.57公里。</t>
  </si>
  <si>
    <t>南宁交投六景园区开发有限责任公司</t>
  </si>
  <si>
    <t>瑞声科技精密制造项目一期厂区建设</t>
  </si>
  <si>
    <t>2020-450127-48-03-003947</t>
  </si>
  <si>
    <t>总建筑面积4.92万平方米，项目主要建设厂房以及配套10KV变电站、地下消防水池、厂区道路等配套设施。</t>
  </si>
  <si>
    <t>邕宁老城区控源截污改造工程</t>
  </si>
  <si>
    <t>2019-450109-78-01-017351</t>
  </si>
  <si>
    <t>主要建设内容包括新建邕高污水提升泵站1座，在浦津路、彩虹路等6条道路新建污水管道，总长13013米。</t>
  </si>
  <si>
    <t>南宁市排水有限责任公司</t>
  </si>
  <si>
    <t>中新南宁国际物流园（二期）</t>
  </si>
  <si>
    <t>2019-450111-59-03-034134</t>
  </si>
  <si>
    <t>商贸流通</t>
  </si>
  <si>
    <t>建设综合办公楼、科研大楼等，总建筑面积约58万平方米。</t>
  </si>
  <si>
    <t>广西新中产业投资有限公司</t>
  </si>
  <si>
    <t>南宁国际铁路港二期</t>
  </si>
  <si>
    <t>2020-450100-59-03-008631</t>
  </si>
  <si>
    <t>南宁国际铁路港二期农产品物流区位于港区公路港北侧，建筑面积17万平方米。</t>
  </si>
  <si>
    <t>广西宁铁国际物流有限公司</t>
  </si>
  <si>
    <t>马山县易地扶贫搬迁后续产业农产品交易中心</t>
  </si>
  <si>
    <t>2019-450124-51-03-047225</t>
  </si>
  <si>
    <t>建设农产品展示、农产品交易等配套产业等一体化的产业园区，总建筑面积约19.8万平方米。</t>
  </si>
  <si>
    <t>南宁交投凯达投资有限公司</t>
  </si>
  <si>
    <t>南宁公路枢纽物流基地牛湾物流园区（一期）</t>
  </si>
  <si>
    <t>2014-450109-53-03-912249</t>
  </si>
  <si>
    <t>建设物流信息交易、城际快运等设施，总建筑面积30万平方米。</t>
  </si>
  <si>
    <t>南宁港开发投资有限公司</t>
  </si>
  <si>
    <t>苏宁广西智慧电商产业园（一期）</t>
  </si>
  <si>
    <t>2019-450107-59-01-025996</t>
  </si>
  <si>
    <t>建成集电商结算、智慧云仓示范、产业与扶贫于一体的智慧电商物流产业园区，建筑面积约30万平方米。</t>
  </si>
  <si>
    <t>广西苏宁易达物流投资有限公司</t>
  </si>
  <si>
    <t>南宁综合保税区商务中心</t>
  </si>
  <si>
    <t>2017-450114-72-01-002610</t>
  </si>
  <si>
    <t>总建筑面积90636平方米，新建研发楼及配套设施。</t>
  </si>
  <si>
    <t>广西南宁当代丰耘投资管理有限公司</t>
  </si>
  <si>
    <t>钜荣汽车园</t>
  </si>
  <si>
    <t>2016-450108-72-01-920234</t>
  </si>
  <si>
    <t>汽车展示、销售、仓储、物流和检测维修等，总建筑面积75589平方米。</t>
  </si>
  <si>
    <t>广西钜荣投资有限公司</t>
  </si>
  <si>
    <t>南宁红星美凯龙家居博览中心</t>
  </si>
  <si>
    <t>2018-450105-47-03-038528</t>
  </si>
  <si>
    <t>拟建设16万平方米家居博览中心及配套仓储物流。</t>
  </si>
  <si>
    <t>南宁红星美凯龙环球家居博览中心有限责任公司</t>
  </si>
  <si>
    <t>东盟国际生物科技谷</t>
  </si>
  <si>
    <t>2018-450114-75-03-004111</t>
  </si>
  <si>
    <t>生物医药</t>
  </si>
  <si>
    <t>建设全细胞储存库、基因数据库、生物样本库、科研中心等产业中心。总建筑面积约10.2万平方米</t>
  </si>
  <si>
    <t>广西康久生物科技有限公司</t>
  </si>
  <si>
    <t>南宁市体育运动学校建设工程</t>
  </si>
  <si>
    <t>2016-450103-82-01-002467</t>
  </si>
  <si>
    <t>建设中等专科学校、小学班级和幼儿园班级以及公共健身活动中心，总建筑面积约13.8万平方米。</t>
  </si>
  <si>
    <t>南宁市体育局</t>
  </si>
  <si>
    <t>广西路远智能自动装备项目</t>
  </si>
  <si>
    <t>2018-450105-38-03-035176</t>
  </si>
  <si>
    <t>先进装备制造业</t>
  </si>
  <si>
    <t>建设自动化生产车间、外协生产车间、技术研发中心等相关产业配套中心。总建筑面积为209092.66平方米。</t>
  </si>
  <si>
    <t>广西路远智能科技有限公司</t>
  </si>
  <si>
    <t>南宁产投创新产业园</t>
  </si>
  <si>
    <t>2019-450109-47-03-013961</t>
  </si>
  <si>
    <t>总建筑面积98090平方米，建设厂房、办公及生活服务楼等。</t>
  </si>
  <si>
    <t>南宁产投工业园区开发有限责任公司</t>
  </si>
  <si>
    <t>南南电子汽车新材料精深加工技术改造项目</t>
  </si>
  <si>
    <t>2016-450109-13-03-900223</t>
  </si>
  <si>
    <t>新材料</t>
  </si>
  <si>
    <t>一期建设智能制造精深加工中心；二期建设汽车新材料制造中心；三期建设电子新材料制造中心。</t>
  </si>
  <si>
    <t>南南铝业股份有限公司</t>
  </si>
  <si>
    <t>宾阳马王风电场二期工程</t>
  </si>
  <si>
    <t>2017-450000-44-02-016749</t>
  </si>
  <si>
    <t>新能源</t>
  </si>
  <si>
    <t>安装40台单机容量2.5MW风力发电机组，总装机容量100MW。</t>
  </si>
  <si>
    <t>广西大唐桂冠新能源有限公司</t>
  </si>
  <si>
    <t>宾阳县古辣100MW渔光互补光伏发电综合利用项目</t>
  </si>
  <si>
    <t>2020-450000-44-03-009380</t>
  </si>
  <si>
    <t>装机容量100MW，主要建设内容包括光伏组件、汇流箱、升压站、运行管理中心及相关配套。</t>
  </si>
  <si>
    <t>宾阳县天晴新能源科技有限公司</t>
  </si>
  <si>
    <t>合众新能源汽车年产能10万辆新能源乘用车项目</t>
  </si>
  <si>
    <t>2020-450103-47-01-005453</t>
  </si>
  <si>
    <t>新能源汽车</t>
  </si>
  <si>
    <t>建设冲压、焊装等大工艺厂房，总建筑面积约24.5万平方米。</t>
  </si>
  <si>
    <t>南宁产投新能源汽车园区建设开发有限责任公司、浙江合众新能源汽车有限公司</t>
  </si>
  <si>
    <t>天际新能源汽车年产10万辆新能源乘用车项目</t>
  </si>
  <si>
    <t>2020-450109-47-01-005442</t>
  </si>
  <si>
    <t>建设冲压、焊装等大工艺工厂，总建筑面积约20万平方米。</t>
  </si>
  <si>
    <t>南宁产投汽车园区开发有限责任公司、天际汽车科技集团有限公司</t>
  </si>
  <si>
    <t>恒大新能源汽车广西基地项目（一期）</t>
  </si>
  <si>
    <t>2020-450103-36-03-031367</t>
  </si>
  <si>
    <t>新建车间、附属用房及相关辅助生产设施。总建筑面积48万平方米。</t>
  </si>
  <si>
    <t>恒大新能源汽车投资控股集团有限公司</t>
  </si>
  <si>
    <t>广西申龙汽车制造有限公司新能源客车及物流车生产项目</t>
  </si>
  <si>
    <t>2018-450109-36-03-037525</t>
  </si>
  <si>
    <t>年产1万辆新能源客车、3万辆新能源物流车。</t>
  </si>
  <si>
    <t>广西申龙汽车制造有限公司</t>
  </si>
  <si>
    <t>五象云谷云计算中心</t>
  </si>
  <si>
    <t>2019-450108-65-03-043936</t>
  </si>
  <si>
    <t>建设数据中心楼、动力中心楼、其他生产厂房及生产配套楼，总建筑面积约14.99万平方米。</t>
  </si>
  <si>
    <t>五象云谷有限公司</t>
  </si>
  <si>
    <t>宾阳县黎塘工业园区宾州电子信息产业园项目</t>
  </si>
  <si>
    <t>2020-450126-78-01-001002</t>
  </si>
  <si>
    <t>标准厂房建设项目建筑面积10.8万平方米，道路总长1276米，建设标准厂房、道路等内容。</t>
  </si>
  <si>
    <t>广西宾阳县兴园投资发展有限公司</t>
  </si>
  <si>
    <t>五象投资创新型信息产业基地一期</t>
  </si>
  <si>
    <t>2020-450108-47-03-005340</t>
  </si>
  <si>
    <t>总建筑面积216871平方米。建设信息网络、信息技术、人工智能等产业领域相关产品厂房10栋。</t>
  </si>
  <si>
    <t>南宁五象新区建设投资有限责任公司</t>
  </si>
  <si>
    <t>浪潮集团东盟运营总部（云创谷）</t>
  </si>
  <si>
    <t>2019-450108-70-03-035542</t>
  </si>
  <si>
    <t>建设大数据产业园，项目总建筑面积120630.71平方米。</t>
  </si>
  <si>
    <t>南宁市恒汇科技有限公司</t>
  </si>
  <si>
    <t>中国电信东盟国际信息园（一期）</t>
  </si>
  <si>
    <t>2018-450108-63-03-004813</t>
  </si>
  <si>
    <t>建设1栋动力中心，2栋综合运营基地，4栋数据中心。总建筑面积约16万平方米。</t>
  </si>
  <si>
    <t>中国电信股份有限公司南宁分公司</t>
  </si>
  <si>
    <t>中国-东盟信息港南宁五象远洋大数据产业园</t>
  </si>
  <si>
    <t>2018-450114-64-03-008046</t>
  </si>
  <si>
    <t>建设IDC大数据中心，总建筑面积约29.8万平方米。</t>
  </si>
  <si>
    <t>广西远洋金象大数据有限公司</t>
  </si>
  <si>
    <t>中国移动（广西）数据中心项目（一期）</t>
  </si>
  <si>
    <t>2018-450108-64-03-034118</t>
  </si>
  <si>
    <t>总建筑面积约10.6万平方米，包括2栋数据中心、1栋动力中心、1栋维护支撑用房。</t>
  </si>
  <si>
    <t>中国移动通信集团广西有限公司</t>
  </si>
  <si>
    <t>南宁市测绘地理信息科技研发及展示中心</t>
  </si>
  <si>
    <t>2017-450100-74-03-014216</t>
  </si>
  <si>
    <t>建设地理信息产业办公楼、测绘技术研发与培训中心等，总建筑面积约86544.08平方米。</t>
  </si>
  <si>
    <t>南宁市勘察测绘地理信息院</t>
  </si>
  <si>
    <t>南宁市双定循环经济产业园污泥处置厂工程</t>
  </si>
  <si>
    <t>2019-450107-77-02-020718</t>
  </si>
  <si>
    <t>循环经济</t>
  </si>
  <si>
    <t>日处理500t/d脱水污泥，另接纳园区脱水沼渣50t/d，以及园区污水处理厂产生的脱水污泥70t/d。</t>
  </si>
  <si>
    <t>南宁建宁康恒环保科技有限责任公司</t>
  </si>
  <si>
    <t>南宁市双定循环经济产业园生活垃圾清洁焚烧发电厂工程</t>
  </si>
  <si>
    <t>2019-450107-44-02-020717</t>
  </si>
  <si>
    <t>建设一座总处理规模为3000t/d 的生活垃圾清洁焚烧发电厂；配套应急填埋处置场，总库容约500万立方。</t>
  </si>
  <si>
    <t>南宁市双定循环经济产业园有机垃圾处理厂工程</t>
  </si>
  <si>
    <t>2019-450107-77-02-020719</t>
  </si>
  <si>
    <t>总建设规模为1200t/d，分两期实施：一期建设规模为600t/d；二期建设规模为600t/d及其配套设施。</t>
  </si>
  <si>
    <t>泰康之家桂园养老社区（原名：泰康医养综合社区项目）</t>
  </si>
  <si>
    <t>2017-450102-47-03-012749</t>
  </si>
  <si>
    <t>养生长寿健康产业</t>
  </si>
  <si>
    <t>总建筑面积约30.13万平方米。建设医养结合养老社区。</t>
  </si>
  <si>
    <t>泰康之家桂园（南宁）置业有限公司</t>
  </si>
  <si>
    <t>南宁市铝合金整体挤压壁板展平关键技术研究及产业化能力建设项目</t>
  </si>
  <si>
    <t>2019-450105-32-03-025280</t>
  </si>
  <si>
    <t>有色金属工业</t>
  </si>
  <si>
    <t>新增粗整型、预整型、精整型等一整套展平设备，形成年产3000吨铝合金整体挤压壁板的规模。</t>
  </si>
  <si>
    <t>广西南南铝加工有限公司</t>
  </si>
  <si>
    <t>高端高精铝材首台套重大短板装备及配套建设项目</t>
  </si>
  <si>
    <t>2019-450105-32-03-001900</t>
  </si>
  <si>
    <t>新增气垫炉、辊底式淬火炉等重大短板装备，形成年产8万吨铝合金热处理产品。</t>
  </si>
  <si>
    <t>柳州市人民政府</t>
  </si>
  <si>
    <t>中丹种猪广西繁育产业化示范园</t>
  </si>
  <si>
    <t>2019-450221-03-03-035275</t>
  </si>
  <si>
    <t>项目总建筑面积23.8万平方米，主要建设内容包括配怀舍、分娩舍、后备舍、公猪舍等。</t>
  </si>
  <si>
    <t>桂林力源粮油食品有限公司</t>
  </si>
  <si>
    <t>新希望柳南流山乡村振兴生猪种养循环项目</t>
  </si>
  <si>
    <t>2019-450204-05-03-043833</t>
  </si>
  <si>
    <t>建设育种场、种猪培育区、有机物处理场、给排水、隔离区、办公生活区等配套。</t>
  </si>
  <si>
    <t>柳州新六农牧科技有限公司</t>
  </si>
  <si>
    <t>柳州市航二路延长线工程</t>
  </si>
  <si>
    <t>2016-450204-54-01-000411</t>
  </si>
  <si>
    <t>路全线长2714米，红线宽40-45米，双向6车道，道路等级为城市主干路。</t>
  </si>
  <si>
    <t>柳州东通投资发展有限公司</t>
  </si>
  <si>
    <t>柳州市北部生态新区骨干路网二期工程项目</t>
  </si>
  <si>
    <t>2017-450205-48-01-008604</t>
  </si>
  <si>
    <t>包含三条城市主干路，总长度14.4公里。</t>
  </si>
  <si>
    <t>北城集团</t>
  </si>
  <si>
    <t>宜柳高速柳州进德互通及连接道路工程</t>
  </si>
  <si>
    <t>2018-450221-48-01-027791</t>
  </si>
  <si>
    <t>建设互通式立交、收费管理站、城市快速路。全互通式立交主线1007米，连接道路7500米。</t>
  </si>
  <si>
    <t>城建集团</t>
  </si>
  <si>
    <t>粤桂黔广西中欧产业园片区路网工程（二期）</t>
  </si>
  <si>
    <t>2019-450211-48-01-036593</t>
  </si>
  <si>
    <t>建设中欧片区道路3条，总长8.99公里。</t>
  </si>
  <si>
    <t>广西柳州市东城投资开发集团有限公司</t>
  </si>
  <si>
    <t>柳州市柳东新区南庆路网工程</t>
  </si>
  <si>
    <t>2019-450211-48-01-034144</t>
  </si>
  <si>
    <t>建设道路5条，全长5916米。</t>
  </si>
  <si>
    <t>柳州市北部生态新区骨干路网四期工程</t>
  </si>
  <si>
    <t>2019-450212-48-01-035383</t>
  </si>
  <si>
    <t>新区骨干路网，道路总长约20.6公里。</t>
  </si>
  <si>
    <t>广西柳州市北城投资开发集团有限公司</t>
  </si>
  <si>
    <t>柳州市北部生态新区骨干路网三期工程</t>
  </si>
  <si>
    <t>2018-450212-48-01-008169</t>
  </si>
  <si>
    <t>城市主干路，道路总长约3.5公里，红线宽度均为50米，道路均为双向6车道。</t>
  </si>
  <si>
    <t>柳州市柳东新区主干道路工程</t>
  </si>
  <si>
    <t>2017-450211-48-01-018338</t>
  </si>
  <si>
    <t>城市主干路，总长11公里，红线宽度为40-48米，包含清江大道、古镇路、官塘片曙光大道。</t>
  </si>
  <si>
    <t>柳州市柳东新区江滨区生活配套道路一期</t>
  </si>
  <si>
    <t>2018-450211-48-01-005899</t>
  </si>
  <si>
    <t>市政道路总长5879米，其中，锦江路全长2375米、江泰路全长1885米、欣乐路全长1619米。</t>
  </si>
  <si>
    <t>柳州市北部生态新区配套路网工程一期</t>
  </si>
  <si>
    <t>2018-450212-48-01-010697</t>
  </si>
  <si>
    <t>包含4条道路，总长37014米。</t>
  </si>
  <si>
    <t>粤桂黔广西中欧产业园片区路网工程（三期）</t>
  </si>
  <si>
    <t>2019-450211-48-01-036594</t>
  </si>
  <si>
    <t>秀水横六路1163.3米，秀水横四路1036.54米，中欧纵一路2337.895米，中欧纵一路北段2438.384米。</t>
  </si>
  <si>
    <t>柳州市柳东新区江滨居住生活区路网安泰路工程</t>
  </si>
  <si>
    <t>2017-450211-48-01-008993</t>
  </si>
  <si>
    <t>市政道路全长3.2公里，红线宽45米，双向6车道。</t>
  </si>
  <si>
    <t>柳州市柳东新区安和路北段（原江滨居住生活区路网横五路）工程</t>
  </si>
  <si>
    <t>2018-450211-48-01-005900</t>
  </si>
  <si>
    <t>市政道路全长约1523米，红线宽30米，双向4车道。</t>
  </si>
  <si>
    <t>柳州市北部生态新区骨干路网一期工程</t>
  </si>
  <si>
    <t>2017-450205-48-01-008605</t>
  </si>
  <si>
    <t>古灵大道、三合大道、柳长路道路拓宽改建双向6车道的城市主干路，道路总长20.6公里。</t>
  </si>
  <si>
    <t>柳州市北城投资开发集团有限公司</t>
  </si>
  <si>
    <t>柳州市柳东新区核心区及周边片区路网工程</t>
  </si>
  <si>
    <t>2016-450211-48-01-010328</t>
  </si>
  <si>
    <t>城市主干道4条，总长6974米；次干道13条，总长19570米；城市支路28条，总长27478米；龙湖自行车道3851米。</t>
  </si>
  <si>
    <t>2015-2022年</t>
  </si>
  <si>
    <t>柳州东城投资开发有限公司</t>
  </si>
  <si>
    <t>广西科技大学鹿山学院北校区</t>
  </si>
  <si>
    <t>2018-450211-82-02-027566</t>
  </si>
  <si>
    <t>总建筑面积22.5万平方米，建设教学楼、实训楼、综合楼等配套设施。</t>
  </si>
  <si>
    <t>广西科技大学鹿山学院</t>
  </si>
  <si>
    <t>融安至从江高速公路一期工程（融安至安太段）</t>
  </si>
  <si>
    <t>2019-450200-54-01-000756</t>
  </si>
  <si>
    <t>主线全长45.3公里，双向四车道。</t>
  </si>
  <si>
    <t>广西桂中现代林业科技产业园中高端木地板精细加工基地项目一期二区</t>
  </si>
  <si>
    <t>2019-450223-02-03-006180</t>
  </si>
  <si>
    <t>总建筑面积666112平方米，新建综合服务楼、倒班楼等公共配套设。</t>
  </si>
  <si>
    <t>鹿寨驰普实业发展有限公司</t>
  </si>
  <si>
    <t>广西柳州山岔湾生态旅游健康产业园一期</t>
  </si>
  <si>
    <t>2019-450223-72-03-013055</t>
  </si>
  <si>
    <t>总建筑面积约48万平方米，建设养老公寓、运动休闲基地、康养度假区等配套设施。</t>
  </si>
  <si>
    <t>广西柳州鸿勇投资有限公司</t>
  </si>
  <si>
    <t>双龙沟民族文化旅游项目</t>
  </si>
  <si>
    <t>2018-450225-61-03-023837</t>
  </si>
  <si>
    <t>总建筑面积7.2万平方米，建设民族文化体验博物馆、新的游客接待中心等项目以及配套服务设施等。</t>
  </si>
  <si>
    <t>广西融水双龙沟旅游开发有限公司</t>
  </si>
  <si>
    <t>柳江区百朋荷苑景区创国家4A景区建设项目</t>
  </si>
  <si>
    <t>2020-450206-90-01-027455</t>
  </si>
  <si>
    <t>建设面积约3.46万平方米，建设游客中心、4A景区提升工程、景区整体景观亮化工程和乡村风貌提升改造工程等。</t>
  </si>
  <si>
    <t>柳州市鑫旺农业旅游投资有限公司</t>
  </si>
  <si>
    <t>龙都旅游道路工程项目</t>
  </si>
  <si>
    <t>2018-450203-48-01-019914</t>
  </si>
  <si>
    <t>全长约9.23公里，道路红线宽13.5-26米。</t>
  </si>
  <si>
    <t>柳州市城市投资建设发展有限公司</t>
  </si>
  <si>
    <t>国家汽车质量检验中心（广西）二期</t>
  </si>
  <si>
    <t>2016-450211-73-01-012710</t>
  </si>
  <si>
    <t>总建筑面积139361平方米，建设实验室、综合楼等，形成年检测汽车产品5万批次的能力。</t>
  </si>
  <si>
    <t>柳州汽车检测有限公司</t>
  </si>
  <si>
    <t>柳城红星美凯龙城市综合体项目</t>
  </si>
  <si>
    <t>2020-450222-70-03-033704</t>
  </si>
  <si>
    <t>项目总建筑面积为60271.45平方米。建设城市休闲广场、商业街等。</t>
  </si>
  <si>
    <t>柳城千镇置业有限公司</t>
  </si>
  <si>
    <t>柳州市乡乡通二级（或三级）公路项目</t>
  </si>
  <si>
    <t>2019-450224-54-01-005998</t>
  </si>
  <si>
    <t>实施通乡镇及重要节点二级公路项目共42个，总里程约881.8公里。</t>
  </si>
  <si>
    <t>雒容至东泉公路</t>
  </si>
  <si>
    <t>2017-450200-48-01-000487</t>
  </si>
  <si>
    <t>一级公路，路线全长28公里。</t>
  </si>
  <si>
    <t>东城集团</t>
  </si>
  <si>
    <t>柳州市市级粮食储备库整体搬迁项目</t>
  </si>
  <si>
    <t>2017-450205-59-01-017873</t>
  </si>
  <si>
    <t>其他社会管理</t>
  </si>
  <si>
    <t>项目总建筑面积18.3万平方米，新建粮食高大平房仓、成品油储罐、天应急大米加工厂及配套成品库等。</t>
  </si>
  <si>
    <t>柳州市粮食和物资储备局</t>
  </si>
  <si>
    <t>柳州市柳江区城中村棚户区改造（三期）项目--进德回建安置房工程</t>
  </si>
  <si>
    <t>2018-450221-78-01-015992</t>
  </si>
  <si>
    <t>总建筑面积约16488平方米，新建6栋住宅楼及幼儿园1栋。同时配套建设水、电、景观绿化工程等配套设施。</t>
  </si>
  <si>
    <t>柳州市柳江区城市建设投资有限公司</t>
  </si>
  <si>
    <t>广西工业设计城一期A地块（会展中心）</t>
  </si>
  <si>
    <t>2020-450212-48-03-019221</t>
  </si>
  <si>
    <t>总建筑面积面积约4.3万平方米，主要建设内容包括：新建会展中心及广场等。</t>
  </si>
  <si>
    <t>柳州市北部生态新区创业园二期（智能电网标准厂房）</t>
  </si>
  <si>
    <t>2018-450212-47-03-036001</t>
  </si>
  <si>
    <t>总建筑面积为25.2万平方米，建设综合服务大楼、标准厂房等。</t>
  </si>
  <si>
    <t>柳州市区地下综合管廊（一期）</t>
  </si>
  <si>
    <t>2016-450202-48-01-009229</t>
  </si>
  <si>
    <t>管廊全长约35公里，其中主线长约22.6公里，支线长约12.4公里，宽5至9.2米，高4.3至5米。</t>
  </si>
  <si>
    <t>柳州市龙建公司广西柳州市东城投资开发集团有限公司</t>
  </si>
  <si>
    <t>粤桂黔广西中欧产业园片区路网工程（一期）</t>
  </si>
  <si>
    <t>2017-450211-48-01-004164</t>
  </si>
  <si>
    <t>建设中欧片区主干道3条，总长度10.3公里。</t>
  </si>
  <si>
    <t>柳东新区山体生态提升工程（一期）</t>
  </si>
  <si>
    <t>2019-450211-78-01-034154</t>
  </si>
  <si>
    <t>建设柳州市柳东新区老虎岭、狮子岭公园景观工程、等景观工程，总占地面积131.43万平方米。</t>
  </si>
  <si>
    <t>广西工业设计城一期（E地块）</t>
  </si>
  <si>
    <t>2018-450212-47-03-034798</t>
  </si>
  <si>
    <t>总建筑面积约27万平方米，建设总部大楼、地下车库等配套设施，。</t>
  </si>
  <si>
    <t>柳城县东区公园项目</t>
  </si>
  <si>
    <t>2018-450222-78-01-029861</t>
  </si>
  <si>
    <t>总建筑面积1.8万平方米，建设游客服务中心、公共管理用房等。</t>
  </si>
  <si>
    <t>柳城县砦美稻香旅游文化发展有限责任公司</t>
  </si>
  <si>
    <t>广西柳州汽车城—汽车零部件生产配套道路工程</t>
  </si>
  <si>
    <t>2016-450211-48-01-012713</t>
  </si>
  <si>
    <t>市政道路，全长18.79 公里，包括环岭东路、龙岭大道等15条道路，路基宽22-70米。</t>
  </si>
  <si>
    <t>汽车核心零部件智能精密制造项目</t>
  </si>
  <si>
    <t>2019-450210-36-03-034469</t>
  </si>
  <si>
    <t>汽车工业</t>
  </si>
  <si>
    <t>购置先进设备与模具，对以汽车自动变速器为核心的零部件，建设智能化工厂。</t>
  </si>
  <si>
    <t>柳州市龙杰汽车汽车配件有限责任公司</t>
  </si>
  <si>
    <t>柳州源创电喷技术有限公司年产1000万支电磁阀式喷油器、100万套小型发动机电喷系统生产线建设</t>
  </si>
  <si>
    <t>2017-450203-36-03-014487</t>
  </si>
  <si>
    <t>总建筑面积51217.49m2。通过厂房建设和新增购置及自制一批精密高效检测及生产设备进行，实现产能提升。</t>
  </si>
  <si>
    <t>柳州源创电喷技术有限公司</t>
  </si>
  <si>
    <t>汽车轻量化铝合金精密压铸件项目</t>
  </si>
  <si>
    <t>2020-450211-36-03-007803</t>
  </si>
  <si>
    <t>总建筑面积约73324平方米，建设厂房设施建设并购置熔炼炉、压铸机、机器人、数控车床等加工生产设备约300台/套，轻量化铝合金精密压铸件。</t>
  </si>
  <si>
    <t>爱柯迪（柳州）科技产业有限公司</t>
  </si>
  <si>
    <t>粤桂智能家电产业集聚区项目（一期）</t>
  </si>
  <si>
    <t>2019-450221-38-03-023466</t>
  </si>
  <si>
    <t>总建筑面积约27.2万平方米，新建生产车间和配套设施，主要生产家用、商用空调。</t>
  </si>
  <si>
    <t>佛山市津晶电器有限公司</t>
  </si>
  <si>
    <t>广西新柳邕农产品批发市场项目（二期）</t>
  </si>
  <si>
    <t>2019-450204-01-03-026123</t>
  </si>
  <si>
    <t>总建筑面积19.4万平方米，建设果蔬肉类等农产品物流仓储设施。</t>
  </si>
  <si>
    <t>广西新柳邕农产品批发市场有限公司</t>
  </si>
  <si>
    <t>柳州欧阳岭家居建材供应链产业园</t>
  </si>
  <si>
    <t>2019-450205-51-03-006281</t>
  </si>
  <si>
    <t>建设建材储运库区、物流配送信息中心等，总建筑面积25万平方米。</t>
  </si>
  <si>
    <t>广西展帆投资管理有限责任公司</t>
  </si>
  <si>
    <t>中国供销-桂北农产品电商园项目</t>
  </si>
  <si>
    <t>2017-450224-72-03-000734</t>
  </si>
  <si>
    <t>建设农产品交易市场、电子商务中心、特色美食街等，总建筑面积40万平方米。</t>
  </si>
  <si>
    <t>中农联（融安）农产品市场建设开发有限公司</t>
  </si>
  <si>
    <t>柳州市柳南汽车物流产业园</t>
  </si>
  <si>
    <t>2019-450204-59-03-045316</t>
  </si>
  <si>
    <t>项目建筑面积13.8万平方米，建设大中型乘用车、农用车仓储物流中心、汽车关联服务区等。</t>
  </si>
  <si>
    <t>广西柳州市元信投资有限公司</t>
  </si>
  <si>
    <t>柳州市城区体育园</t>
  </si>
  <si>
    <t>2018-450202-88-03-000874</t>
  </si>
  <si>
    <t>在城中区、柳北区、鱼峰区、柳南区各建设一体育园：室内场馆1万平方米，园区内配套设施7.6万平方米。</t>
  </si>
  <si>
    <t>柳州铁路港核心区（西鹅铁路物流中心）</t>
  </si>
  <si>
    <t>2019-450204-53-03-040643</t>
  </si>
  <si>
    <t>实施六大功能区建设，即综合服务区、集装箱作业及辅助箱区等。</t>
  </si>
  <si>
    <t>广西柳州市龙铁投资发展有限公司</t>
  </si>
  <si>
    <t>广西柳州市水环境治理项目</t>
  </si>
  <si>
    <t>2018-450200-77-01-025672</t>
  </si>
  <si>
    <t>污水处理</t>
  </si>
  <si>
    <t>新增污水处理能力6.5万立方米/天；提标改造4座污水处理厂，新增污泥深度处置能力300吨/天；新建污水提升泵站1座；新建污水收集管网3公里。</t>
  </si>
  <si>
    <t>广西柳州市水务投资集团有限公司</t>
  </si>
  <si>
    <t>柳州智能交通产业园零部件配套基地项目</t>
  </si>
  <si>
    <t>2019-450211-53-03-001565</t>
  </si>
  <si>
    <t>建筑面积约10万平方米，建设轨道交通钢绞线、模块化钢构配套设施。</t>
  </si>
  <si>
    <t>柳州轨道交通产业发展有限公司</t>
  </si>
  <si>
    <t>广西柳工机械股份有限公司基于自主品牌工业机器人的土方机械核心零部件智能制造项目（一期）</t>
  </si>
  <si>
    <t>2019-450200-35-03-034687</t>
  </si>
  <si>
    <t>装配机器人和涂胶机器人等实现装配自动化，设备数据采集系统和制造执行系统等实现运营数字化。</t>
  </si>
  <si>
    <t>广西柳工机械股份有限公司</t>
  </si>
  <si>
    <t>柳州柳工挖掘机有限公司高端智能挖掘机智能制造示范工厂建设项目</t>
  </si>
  <si>
    <t>2019-450221-35-03-034817</t>
  </si>
  <si>
    <t>建设生产车间工业控制SCADA网络，构建企业工业物联网，无线5G全覆盖，实现设备、控制和管理信息的互联互通等智能制造系统。</t>
  </si>
  <si>
    <t>柳州柳工挖掘机有限公司</t>
  </si>
  <si>
    <t>北部生态新区智能电网标准厂房（二期）</t>
  </si>
  <si>
    <t>2019-450212-47-03-018286</t>
  </si>
  <si>
    <t>建筑面积5.52万平方米，建设内容为新建标准厂房等配套设施。</t>
  </si>
  <si>
    <t>柳州市投资控股有限公司</t>
  </si>
  <si>
    <t>广西七色珠光材料股份有限公司年产3万吨珠光效应材料（GMP）项目（二期）</t>
  </si>
  <si>
    <t>2018-450223-26-03-013457</t>
  </si>
  <si>
    <t>总建筑面积10.96万平方米，年生产 2 万吨珠光材料，0.5 万吨/年汽车耐候级珠光材料。</t>
  </si>
  <si>
    <t>广西七色珠光材料股份有限公司</t>
  </si>
  <si>
    <t>鹿寨县石墨烯新材料产业基地一期</t>
  </si>
  <si>
    <t>2018-450223-47-01-020037</t>
  </si>
  <si>
    <t>建设研发孵化园区、产业化加速园区、等四个功能区，总建筑面积28186平方米。</t>
  </si>
  <si>
    <t>广西鹿寨联发投资有限责任公司</t>
  </si>
  <si>
    <t>龙源三江独峒风电项目</t>
  </si>
  <si>
    <t>2018-450226-44-02-010799</t>
  </si>
  <si>
    <t>新建25台3MW风电机组，总装机容量75MW。</t>
  </si>
  <si>
    <t>广西龙源风力发电有限公司</t>
  </si>
  <si>
    <t>广西柳州琦泉生物质发电有限公司1*40MW生物质热电联产项目</t>
  </si>
  <si>
    <t>2019-450223-44-02-002059</t>
  </si>
  <si>
    <t>新建一台4万千瓦高温超高压中间再热纯凝式汽轮机发电机组，以及配套相关的辅助建设工程。</t>
  </si>
  <si>
    <t>广西柳州琦泉生物质发电有限公司</t>
  </si>
  <si>
    <t>柳州国轩电池有限公司5GWH电池项目</t>
  </si>
  <si>
    <t>2020-450211-36-03-038866</t>
  </si>
  <si>
    <t>项目建筑面积17.25万平方米，建设工业厂房3栋，建3条PACK生产线、3条电芯生产线。</t>
  </si>
  <si>
    <t>柳州国轩电池有限公司</t>
  </si>
  <si>
    <t>广西汽车集团新能源整车项目</t>
  </si>
  <si>
    <t>2019-450204-36-03-024385</t>
  </si>
  <si>
    <t>年产新能源汽车10万辆。</t>
  </si>
  <si>
    <t>广西汽车集团</t>
  </si>
  <si>
    <t>柳州大数据产业园（一期）</t>
  </si>
  <si>
    <t>2018-450212-65-03-038909</t>
  </si>
  <si>
    <t>总建筑面积约28.5万平方米，建设核心数据中心、云计算中心等配套设施。</t>
  </si>
  <si>
    <t>柳江区健康养老综合服务中心</t>
  </si>
  <si>
    <t>2018-450221-93-01-000693</t>
  </si>
  <si>
    <t>总建筑面积6.3万平方米，服务机构及有1200个床位的养老服务中心。</t>
  </si>
  <si>
    <t>柳州市柳江区民政局</t>
  </si>
  <si>
    <t>桂林市人民政府</t>
  </si>
  <si>
    <t>桂林高铁园道路建设工程（一期）</t>
  </si>
  <si>
    <t>2019-450323-78-01-025866</t>
  </si>
  <si>
    <t>建设灵川西环路园区段、西站东路、西站西路等八条园区主干道路，总长12.6公里，道路红线宽50米。</t>
  </si>
  <si>
    <t>广西灵川八里街工业园区开发总公司</t>
  </si>
  <si>
    <t>桂林市雁山区雁南、北、飞、翔路道路工程</t>
  </si>
  <si>
    <t>2017-450311-48-01-023762</t>
  </si>
  <si>
    <t>道路总长8.6公里，路基宽35米；为城市主干路。</t>
  </si>
  <si>
    <t>桂林市桂雁经济发展有限责任公司</t>
  </si>
  <si>
    <t>高新电子产品研发、生产及加工项目</t>
  </si>
  <si>
    <t>2020-450330-39-03-008049</t>
  </si>
  <si>
    <t>租赁园区厂房17000平方米进行改造装修，安装由原在深圳、东莞搬来及新购置的生产设备等。</t>
  </si>
  <si>
    <t>广西东维丰电子科技有限公司</t>
  </si>
  <si>
    <t>阳朔县新城区防洪治涝（含水系建设）工程</t>
  </si>
  <si>
    <t>2018-450321-76-01-036326</t>
  </si>
  <si>
    <t>包括防洪工程、治涝工程及结合防洪治涝工程进行建设的水系景观建设工程，防洪堤总长3.788km,护岸总长10.95km。</t>
  </si>
  <si>
    <t>阳朔县市政建设投资有限公司</t>
  </si>
  <si>
    <t>灌阳至平乐高速公路</t>
  </si>
  <si>
    <t>2017-450300-48-02-039108</t>
  </si>
  <si>
    <t>主线全长138公里，双向四车道。</t>
  </si>
  <si>
    <t>广西新平高速公路有限公司</t>
  </si>
  <si>
    <t>桂林市第二水源工程——引水工程子项</t>
  </si>
  <si>
    <t>2018-450300-46-01-042205</t>
  </si>
  <si>
    <t>引水工程取水头部位于青狮潭水库，引水管线由青狮潭水库至分水点，配套建设分水点管理站一座。</t>
  </si>
  <si>
    <t>桂林清源水务有限公司</t>
  </si>
  <si>
    <t>桂林市第二水源工程——西城水厂工程子项</t>
  </si>
  <si>
    <t>2019-450312-46-02-004556</t>
  </si>
  <si>
    <t>西城水厂工程子项主要建设内容包括净水厂和配套清水管网。</t>
  </si>
  <si>
    <t>桂林市自来水公司</t>
  </si>
  <si>
    <t>电梯生产项目</t>
  </si>
  <si>
    <t>2019-450330-34-03-043466</t>
  </si>
  <si>
    <t>建设厂房及办公楼2万平方米。</t>
  </si>
  <si>
    <t>桂林市西德电梯有限公司</t>
  </si>
  <si>
    <t>桂林市高端装备制造产业园建设项目</t>
  </si>
  <si>
    <t>2019-450304-43-03-034815</t>
  </si>
  <si>
    <t>新建技术综合实验室、装备制造厂房、装备修理厂房等总建筑面积约3.2万平方</t>
  </si>
  <si>
    <t>广西虹麒科技有限责任公司</t>
  </si>
  <si>
    <t>年产500万平方米高新节能玻璃生产项目</t>
  </si>
  <si>
    <t>2020-450323-30-03-025773</t>
  </si>
  <si>
    <t>总建筑面积146666平方米，主要新建厂房、办公楼等配套基础设施。</t>
  </si>
  <si>
    <t>广西今大玻璃科技有限公司</t>
  </si>
  <si>
    <t>新型装配式建材生产基地</t>
  </si>
  <si>
    <t>2019-450326-50-03-042377</t>
  </si>
  <si>
    <t>项目拟建一栋3万平方米钢架结构厂房，加工销售加气混凝土砌块及板材、PC构件、钢结构制作等装配式建筑的部分配件。</t>
  </si>
  <si>
    <t>桂林市惠昌盛实业有限公司</t>
  </si>
  <si>
    <t>广西建工集团桂林装配式建筑产业基地</t>
  </si>
  <si>
    <t>2020-450312-50-03-009329</t>
  </si>
  <si>
    <t>建设包括pc构件生产基地、钢结构生产加工基地等，总建筑面积11.5万平方米。</t>
  </si>
  <si>
    <t>广西建工集团桂林装配式建筑产业有限公司</t>
  </si>
  <si>
    <t>广西桂林市灌阳县岭南黑白根石材文化产业园项目(一期）</t>
  </si>
  <si>
    <t>2018-450327-78-03-035559</t>
  </si>
  <si>
    <t>建设标准厂房15万平方米、综合服务大楼1栋、职工宿舍楼1栋及园区等配套基础设施。</t>
  </si>
  <si>
    <t>灌阳县德天工业投资有限公司</t>
  </si>
  <si>
    <t>桂林环氧防腐钢管生产基地项目</t>
  </si>
  <si>
    <t>2020-450313-31-03-025126</t>
  </si>
  <si>
    <t>一期总建筑面积5万平方米，建设直缝焊生产线、热浸锌生产线及配套后处理生产线；二期总建筑面积15万平方米，建设直缝焊生产线、螺旋焊生产线。</t>
  </si>
  <si>
    <t>桂林钰翎珑管业钢结构制造有限公司</t>
  </si>
  <si>
    <t>年产10万吨钢结构生产基地</t>
  </si>
  <si>
    <t>2020-450326-41-03-044376</t>
  </si>
  <si>
    <t>项目规划建筑面积93720平方米，建设厂房，建设5条全自动化等钢结构生产加工基地。</t>
  </si>
  <si>
    <t>广西惠昌创展装配式建筑有限公司</t>
  </si>
  <si>
    <t>年产60万M2无孔纳米微晶板材项目（一期）</t>
  </si>
  <si>
    <t>2020-450313-30-03-035137</t>
  </si>
  <si>
    <t>一期主要建设两个厂房建筑面积43600㎡，两个蓄水池建筑面积，1条无孔纳米微晶板材新材料生产线及生产配套设施。</t>
  </si>
  <si>
    <t>广西中炀新材料科技有限公司</t>
  </si>
  <si>
    <t>阳朔·兴坪休闲养生度假区（二期）</t>
  </si>
  <si>
    <t>2017-450000-70-02-501422</t>
  </si>
  <si>
    <t>建设渔村滨水、亲子主题度假区、商业街等，总建筑面积13.75万平方米。</t>
  </si>
  <si>
    <t>桂林棕榈仟坤文化旅游投资有公司</t>
  </si>
  <si>
    <t>大型实景演出《突破湘江》暨中国兴安新长征文化园项目</t>
  </si>
  <si>
    <t>2020-450325-78-03-006057</t>
  </si>
  <si>
    <t>项目建设总面积113883平方米，建设《决战湘江》大型实景演出基地、红色湘江爱国主义教育基地、幸福田园乡村振兴示范基地等。</t>
  </si>
  <si>
    <t>兴安县新征程文化旅游投资有限公司</t>
  </si>
  <si>
    <t>益田·雁山民国风情小镇（一期）</t>
  </si>
  <si>
    <t>2019-450311-70-03-035234</t>
  </si>
  <si>
    <t>休闲文旅、健康旅游等基础设施建设。项目一期第一阶段总建筑面积261450平方米。</t>
  </si>
  <si>
    <t>桂林市益田置业有限公司</t>
  </si>
  <si>
    <t>桂林荔浦天誉养生谷（荔浦·天誉田舍）建设项目</t>
  </si>
  <si>
    <t>2018-450331-61-03-010395</t>
  </si>
  <si>
    <t>项目总建筑面积374945平方米，主要建设亲子、养生养老、旅游酒店等旅游配套设施建筑。</t>
  </si>
  <si>
    <t>桂林荔浦天誉文旅投资有限公司</t>
  </si>
  <si>
    <t>桂林文化旅游城</t>
  </si>
  <si>
    <t>2016-450305-70-02-011859</t>
  </si>
  <si>
    <t>七星区和平地块总建筑面积240万平方米，雁山区地块总建筑面积96万平方米，总建筑面积336万平方米。</t>
  </si>
  <si>
    <t>桂林万达城投资有限公司</t>
  </si>
  <si>
    <t>罗山湖体育旅游开发利用建设项目（二期）</t>
  </si>
  <si>
    <t>2019-450312-87-03-030756</t>
  </si>
  <si>
    <t>建筑面积322000平方米，建设旅游商业购物区、休闲运动娱乐区、生态旅游观光区及旅游配套设施区。</t>
  </si>
  <si>
    <t>2013-2023年</t>
  </si>
  <si>
    <t>桂林罗山湖集团有限公司</t>
  </si>
  <si>
    <t>桂林雄森熊虎山庄搬迁扩建工程</t>
  </si>
  <si>
    <t>2019-450312-41-03-031019</t>
  </si>
  <si>
    <t>项目总建筑面积274220平方米,珍稀动物养殖及繁育区、旅游观赏区等。</t>
  </si>
  <si>
    <t>2013-2022年</t>
  </si>
  <si>
    <t>桂林雄森熊虎山庄娱乐城</t>
  </si>
  <si>
    <t>恭城瑶家大院互联网影视旅游基地</t>
  </si>
  <si>
    <t>2018-450332-89-02-000282</t>
  </si>
  <si>
    <t>总建筑面积约20万平方米，建设瑶族梅山文化体验街区、等六大功能区。</t>
  </si>
  <si>
    <t>桂林恭城瑶家大院互联网影视旅游发展有限公司</t>
  </si>
  <si>
    <t>灌阳千家洞景区旅游开发设施建设项目</t>
  </si>
  <si>
    <t>2018-450327-78-03-004173</t>
  </si>
  <si>
    <t>建设千家洞度假区、盘王大道等及溶洞开发等配套设施，总建筑面积约20.1万平方米。</t>
  </si>
  <si>
    <t>广西千家洞圣宝胜旅游开发有限公司</t>
  </si>
  <si>
    <t>广西桂林八角寨旅游提升改造项目</t>
  </si>
  <si>
    <t>2018-450329-72-03-039293</t>
  </si>
  <si>
    <t>建设游客中心、度假小镇、旅游步道、酒店等，总建筑面积83720平方米。</t>
  </si>
  <si>
    <t>中铁建桂林旅游开发有限公司</t>
  </si>
  <si>
    <t>山水里·东区项目（一期）</t>
  </si>
  <si>
    <t>2017-450323-70-03-004962</t>
  </si>
  <si>
    <t>项目建筑面积550000平方米。主要建设度假小镇、养生文化公园、四季酒店等设施。</t>
  </si>
  <si>
    <t>桂林丰瀛投资置业有限公司</t>
  </si>
  <si>
    <t>全州县湘江战役红色旅游遗址群项目</t>
  </si>
  <si>
    <t>2017-450324-87-01-019596</t>
  </si>
  <si>
    <t>建设觉山阻击战纪念园及凤凰嘴景区、两河景区等旅游公共服务设施，总建筑面积9.3万平方米。</t>
  </si>
  <si>
    <t>2018-2023年</t>
  </si>
  <si>
    <t>全州县旅游局</t>
  </si>
  <si>
    <t>中国健康好乡村旅游康养项目</t>
  </si>
  <si>
    <t>2019-450325-72-03-020010</t>
  </si>
  <si>
    <t>好乡村总建筑面积33578.44平方米，主要建设忘忧谷区域的扩建和提升、野生中药材等相关配套建设工程。</t>
  </si>
  <si>
    <t>广西艾凡投资有限公司</t>
  </si>
  <si>
    <t>桂林市兴安至阳朔公路延长线工程（含阳朔县福利镇漓江大桥）</t>
  </si>
  <si>
    <t>2017-450300-48-01-500490</t>
  </si>
  <si>
    <t>一级公路6.33公里，路基宽24.5米，路面宽20米，沥青混凝土路面。漓江大桥全长465米。</t>
  </si>
  <si>
    <t>阳朔县交通运输局</t>
  </si>
  <si>
    <t>龙胜县生态旅游扶贫大环线瓢里至平等（野牛坳）公路改建工程项目</t>
  </si>
  <si>
    <t>2017-450300-48-01-000437</t>
  </si>
  <si>
    <t>项目路线总长度68.763公里。主线瓢里至平等路线长43.758公里，路基宽度8.5米，行车道宽度2*3.5米，右硬路肩宽度0.25米，土路肩宽度0.5米。</t>
  </si>
  <si>
    <t>龙胜各族自治县交通运输局</t>
  </si>
  <si>
    <t>灵川县城至八里街1号工业园区（西站）公路工程</t>
  </si>
  <si>
    <t>2019-450323-48-01-003177</t>
  </si>
  <si>
    <t>一级公路，全长17.8公里（主线全长12.14公里），路基宽24.5米。</t>
  </si>
  <si>
    <t>灵川县园区建设投资有限公司</t>
  </si>
  <si>
    <t>桂林永安关经水车至灌阳公路</t>
  </si>
  <si>
    <t>2018-450327-48-01-021169</t>
  </si>
  <si>
    <t>二级公路，全长36公里（含支线），路基宽10—12米。</t>
  </si>
  <si>
    <t>灌阳县交通运输局</t>
  </si>
  <si>
    <t>桂林市叠彩茂源奇果园开发项目</t>
  </si>
  <si>
    <t>2019-450303-01-03-041480</t>
  </si>
  <si>
    <t>其他农业</t>
  </si>
  <si>
    <t>项目农业种植面积2728亩，建筑面积总计21.6万平方米。一期建设内容：农旅休闲片区等。二期建设内容：基地办公区、基地生活区、农产品加工园。</t>
  </si>
  <si>
    <t>桂林市叠彩基础建设开发有限公司 桂林荣桓农业发展有限公司</t>
  </si>
  <si>
    <t>桂林市七星区穿山塔山片区棚户区改造项目</t>
  </si>
  <si>
    <t>2017-450000-70-03-005356</t>
  </si>
  <si>
    <t>总建筑面积816965平方米，其中安置用房65.4万平方米。</t>
  </si>
  <si>
    <t>2017-2023年</t>
  </si>
  <si>
    <t>桂林市日兴置业有限公司</t>
  </si>
  <si>
    <t>华为信息生态产业合作区基础及配套设施项目（一期）</t>
  </si>
  <si>
    <t>2017-450312-65-03-014764</t>
  </si>
  <si>
    <t>建设绿色生态产业研发基地、员工培训基地、地下管网、给水、电信等多条管线及合作区道路，总建筑面积为86万平方米。</t>
  </si>
  <si>
    <t>桂林市高新技术产业发展集团有限公司</t>
  </si>
  <si>
    <t>临桂新区机场路以北片区湖塘水系连通周边景观绿化工程</t>
  </si>
  <si>
    <t>2018-450312-78-01-036721</t>
  </si>
  <si>
    <t>景观绿化工程共31.7万平方米；主要建设游客服务中，亭廊等景观设施。</t>
  </si>
  <si>
    <t>桂林新城投资开发集团有限公司</t>
  </si>
  <si>
    <t>桂林市阳朔县新城区建设项目一期工程</t>
  </si>
  <si>
    <t>2019-450321-91-01-032077</t>
  </si>
  <si>
    <t>建设新区排污、市政道路14公里等；新城区社会服务区项目建设教育、社会保障等设施，建筑面积约50万平方米。</t>
  </si>
  <si>
    <t>阳朔县新城区办</t>
  </si>
  <si>
    <t>秀峰区城市绿道系列建设项目</t>
  </si>
  <si>
    <t>2020-450302-50-03-007439</t>
  </si>
  <si>
    <t>绿道全长约50公里，宽约5米。项目总用地面积约45公顷。主要建设内容包括步道以及沿步道游憩、管理建筑工程等配套服务设施等。</t>
  </si>
  <si>
    <t>桂林市秀峰区经济建设投资有限责任公司</t>
  </si>
  <si>
    <t>临桂易地搬迁农民创新创业园项目</t>
  </si>
  <si>
    <t>2020-450312-47-01-050366</t>
  </si>
  <si>
    <t>本项目总建筑面积143329.43平方米，配套建设生态停车场、绿化等设施。</t>
  </si>
  <si>
    <t>桂林市临桂区名冠产业投资有限公司</t>
  </si>
  <si>
    <t>经2020年第40次委主任办公会议审议通过的预备项目，提前开工。</t>
  </si>
  <si>
    <t>广西桂林市江河湖库水系连通体系临桂新区机场路以北片区湖塘水系连通工程</t>
  </si>
  <si>
    <t>2018-450312-48-01-010979</t>
  </si>
  <si>
    <t>其他水利</t>
  </si>
  <si>
    <t>主要建设兰塘河连通水道工程。</t>
  </si>
  <si>
    <t>广西全州县桂北粮食仓储物流中心项目</t>
  </si>
  <si>
    <t>2019-450324-59-01-016291</t>
  </si>
  <si>
    <t>建设粮食烘干中心、日产大米加工厂、物流仓库等配套设施，总建筑面积10.9万平方米。</t>
  </si>
  <si>
    <t>广西全州国家粮食储备库</t>
  </si>
  <si>
    <t>桂林临桂新区物流配送中心建设项目</t>
  </si>
  <si>
    <t>2019-450312-70-03-026359</t>
  </si>
  <si>
    <t>本项目建筑面积237900㎡。主要建设内容：交易区商业设施、食品饮料仓库、化工机电仓库、百货轻工业产品仓库等。</t>
  </si>
  <si>
    <t>2008-2022年</t>
  </si>
  <si>
    <t>桂林真龙国际汽车博览园有限公司</t>
  </si>
  <si>
    <t>粤桂黔高铁经济汽车产业园一期（汽车零配件仓储物流中心）</t>
  </si>
  <si>
    <t>2018-450323-59-03-041705</t>
  </si>
  <si>
    <t>建设物流仓库、综合楼及基础配套设施等，总建筑面积17.8万平方米。</t>
  </si>
  <si>
    <t>桂林市文化旅游中心</t>
  </si>
  <si>
    <t>2018-450300-70-03-008000</t>
  </si>
  <si>
    <t>建设桂林歌剧院和游客集散中心、桂北风格与特色的漓江岸边旅游文化商业街，建设面积约4万平米。</t>
  </si>
  <si>
    <t>桂林高新技术产业建设开发总公司</t>
  </si>
  <si>
    <t>桂林海吉星食尚港项目一期</t>
  </si>
  <si>
    <t>2018-450312-51-03-009713</t>
  </si>
  <si>
    <t>建设食品、民俗、文化艺术、金融服务、展览培训等商业综合设施，总建筑面积245万平方米</t>
  </si>
  <si>
    <t>2015-2024年</t>
  </si>
  <si>
    <t>桂林海吉星农产品集团有限公司</t>
  </si>
  <si>
    <t>桂林福达农产品冷链物流园</t>
  </si>
  <si>
    <t>2020-450312-51-03-006955</t>
  </si>
  <si>
    <t>项目总建筑面积55万平方米。其中一期主要建设包括冷库规模、商铺，批发市场配套用房等。</t>
  </si>
  <si>
    <t>福达控股集团有限公司</t>
  </si>
  <si>
    <t>桂林市米粉产业园</t>
  </si>
  <si>
    <t>2019-450312-14-03-005050</t>
  </si>
  <si>
    <t>建设保鲜桂林米粉生产厂房、米粉配料包生产等公。总建筑面积20万平方米。</t>
  </si>
  <si>
    <t>桂林三养胶麦生态食疗产业有限责任公司</t>
  </si>
  <si>
    <t>罗汉果小镇</t>
  </si>
  <si>
    <t>2019-450313-27-03-021154</t>
  </si>
  <si>
    <t>项目总建筑面积59.25万平方米，一期建设莱茵生物技改项目。二期建设罗汉果小镇甙元生物二期项目，三棱生物二期项目。</t>
  </si>
  <si>
    <t>桂林经开投资控股有限责任公司</t>
  </si>
  <si>
    <t>桂林市中医医院城北院区</t>
  </si>
  <si>
    <t>2019-450303-83-01-002698</t>
  </si>
  <si>
    <t>总建筑面积12.73万平方米，建设中医药传承创新楼、医技楼、住院楼等设施。</t>
  </si>
  <si>
    <t>桂林市中医医院</t>
  </si>
  <si>
    <t>桂林医学院附属医院整体搬迁项目</t>
  </si>
  <si>
    <t>2017-450305-83-01-021278</t>
  </si>
  <si>
    <t>设置病床1400张，总建筑面积20.7万平方米。</t>
  </si>
  <si>
    <t>桂林医学院附属医院</t>
  </si>
  <si>
    <t>桂林市临桂区六塘柚子湾《远去的恐龙》演出剧场建设项目</t>
  </si>
  <si>
    <t>2019-450312-87-03-021045</t>
  </si>
  <si>
    <t>主要建设大型综合馆18822平方米，同时修建各项配套设施。</t>
  </si>
  <si>
    <t>桂林恐龙谷文艺科技有限公司</t>
  </si>
  <si>
    <t>桂林希宇文化创意产业园</t>
  </si>
  <si>
    <t>2019-450323-70-03-028123</t>
  </si>
  <si>
    <t>产业综合区：建设动漫产业研发办等，建筑面积56万平方米；生产区：建设生产线及配套设施，建筑面积19.7万平方米。</t>
  </si>
  <si>
    <t>桂林希宇文化创意产业有限公司</t>
  </si>
  <si>
    <t>桂林袭汇国际文化世界项目</t>
  </si>
  <si>
    <t>2017-450323-70-03-040979</t>
  </si>
  <si>
    <t>建设博物馆、酒店、文化体验设施等，总建筑面积21.2万平方米。</t>
  </si>
  <si>
    <t>桂林袭汇实业集团有限公司</t>
  </si>
  <si>
    <t>深科技智能制造产业园</t>
  </si>
  <si>
    <t>2018-450313-39-01-031182</t>
  </si>
  <si>
    <t>总建筑面积49.8万平方米,一期投入自动化线边仓及自动化测试设备等50条SMT生产线及相关设备；二期投入自动化线边仓及自动化测试设备等SMT生产线及相关设备。</t>
  </si>
  <si>
    <t>桂林花江智慧谷电子信息创业产业园(科技成果转化园)</t>
  </si>
  <si>
    <t>2018-450323-65-01-039924</t>
  </si>
  <si>
    <t>建筑面积51.3万平方米，主要建设综合服务大楼、人工智能产业大楼等配套设施。</t>
  </si>
  <si>
    <t>2019-2024年</t>
  </si>
  <si>
    <t>灵川县甘棠江城市建设投资有限责任公司</t>
  </si>
  <si>
    <t>信和信·桂林国际智慧健康旅游产业园二期</t>
  </si>
  <si>
    <t>2017-450300-89-03-036587</t>
  </si>
  <si>
    <t>项目总建筑面积50万平方米。建设百岁坊长寿园、中医养生小镇及配套等相关设施。</t>
  </si>
  <si>
    <t>桂林信和信健康养老产业投资有限公司</t>
  </si>
  <si>
    <t>桂林市琴潭“大龙湾.栖息式”社会化养老服务创新示范项目</t>
  </si>
  <si>
    <t>2017-450302-70-03-013950</t>
  </si>
  <si>
    <t>项目总建筑面积65000平方米，主要建设服务型公寓、养生养老康复中心等。</t>
  </si>
  <si>
    <t>桂林大龙投资有限公司</t>
  </si>
  <si>
    <t>龙光·桂林国际养生谷项目（一期）</t>
  </si>
  <si>
    <t>2018-450304-70-03-034007</t>
  </si>
  <si>
    <t>建设特色颐养中心、服务中心等配套设施，总建筑面积约18万平方米。</t>
  </si>
  <si>
    <t>桂林市龙光铂骏房地产开发有限公司</t>
  </si>
  <si>
    <t>桂林工人疗养院永福基地项目（一期）</t>
  </si>
  <si>
    <t>2017-450313-83-03-025147</t>
  </si>
  <si>
    <t>建设职工中心、劳模养老基地等配套设施，总建筑面积9.4万平方米。</t>
  </si>
  <si>
    <t>桂林工人疗养院</t>
  </si>
  <si>
    <t>广西医疗器械（桂林）产业示范园项目</t>
  </si>
  <si>
    <t>2019-450312-47-03-036211</t>
  </si>
  <si>
    <t>医药制造工业</t>
  </si>
  <si>
    <t>建设标准厂房、服务中心以及市政道路、绿化等基础设施。</t>
  </si>
  <si>
    <t>2020-2026年</t>
  </si>
  <si>
    <t>中国中药(桂林)产业园-生产基地项目</t>
  </si>
  <si>
    <t>2018-450305-27-03-028021</t>
  </si>
  <si>
    <t>生产药饮片、中药材提取、中药配方颗粒，总建筑面积16.6万平方米。</t>
  </si>
  <si>
    <t>广西一方天江制药有限公司</t>
  </si>
  <si>
    <t>桂林经济技术开发区教育产业园项目</t>
  </si>
  <si>
    <t>2019-450313-82-03-046384</t>
  </si>
  <si>
    <t>项目分三期建设，其中一期总建筑面积233000平方米。新建全日制本科院校、高职院校、中职院校各一所。</t>
  </si>
  <si>
    <t>桂林中连投资有限责任公司</t>
  </si>
  <si>
    <t>梧州市人民政府</t>
  </si>
  <si>
    <t>梧州市苍梧县温氏产业园项目（一期）</t>
  </si>
  <si>
    <t>2019-450421-03-03-030903</t>
  </si>
  <si>
    <t>建设种禽场、孵化厂等设施，年上市肉鸡1500万羽。</t>
  </si>
  <si>
    <t>温氏食品集团股份有限公司</t>
  </si>
  <si>
    <t>梧州市长洲区倒水桂江公路大桥</t>
  </si>
  <si>
    <t>2017-450405-54-01-020140</t>
  </si>
  <si>
    <t>新建三级公路，路基宽为8.5米，全长2.733千米，桥宽17米，桥梁桥长569.8米，路线全长2.733公里。</t>
  </si>
  <si>
    <t>长洲区交通运输局</t>
  </si>
  <si>
    <t>梧州循环经济产业园区至苍海新区进城大道项目</t>
  </si>
  <si>
    <t>2019-450408-48-01-011101</t>
  </si>
  <si>
    <t>市政道路，建设40-45米宽主干道路4500米。</t>
  </si>
  <si>
    <t>梧州东润实业发展有限公司</t>
  </si>
  <si>
    <t>藤县西江二桥及引道工程</t>
  </si>
  <si>
    <t>2017-450422-54-01-015421</t>
  </si>
  <si>
    <t>全长11.2千米，其中D主线全长9.7千米，采用一级公路标准，4条匝道共长1.5千米，采用二级公路标准。</t>
  </si>
  <si>
    <t>藤县建通投资开发有限公司</t>
  </si>
  <si>
    <t>岑溪泰森新纺织产业集聚区项目</t>
  </si>
  <si>
    <t>2019-450481-17-03-037972</t>
  </si>
  <si>
    <t>纺织服装与皮革工业</t>
  </si>
  <si>
    <t>总建筑面积约36万平方米。主要建设车间、仓库等为一体的纺织产业集聚区。</t>
  </si>
  <si>
    <t>广西业盛富泰实业投资有限公司</t>
  </si>
  <si>
    <t>梧州学院北校区</t>
  </si>
  <si>
    <t>2017-450400-82-01-014160</t>
  </si>
  <si>
    <t>建设学生生活、教学及实验实训、体育运动三大功能区，新建宿舍、食堂、教室、实验楼、校医院等，总建筑面积15.6万平方米。</t>
  </si>
  <si>
    <t>梧州学院</t>
  </si>
  <si>
    <t>梧州市狮卧山生态修复工程</t>
  </si>
  <si>
    <t>2019-450405-77-01-032645</t>
  </si>
  <si>
    <t>主要进行狮卧山的生态修复及其配套市政道路的建设。</t>
  </si>
  <si>
    <t>梧州市东泰国有资产经营有限公司</t>
  </si>
  <si>
    <t>广西梧州苍海国家湿地公园生态建设项目</t>
  </si>
  <si>
    <t>2017-450406-77-01-018482</t>
  </si>
  <si>
    <t>建设湿地保护工程、湿地恢复工程、等，整治总面积722.8公顷。</t>
  </si>
  <si>
    <t>梧州市苍海建设开发有限公司</t>
  </si>
  <si>
    <t>智能制造精密机械加工项目</t>
  </si>
  <si>
    <t>2019-450408-33-03-044926</t>
  </si>
  <si>
    <t>项目新建5栋厂房，配套建设综合楼、供配电、环保处理等配套设施，购买全自动数控车床、全自动焊接机械手等智能加工设备。</t>
  </si>
  <si>
    <t>广西浔江实业有限公司</t>
  </si>
  <si>
    <t>广西蒙娜丽莎新材料有限公司年产7200万平方米的高端、智能建筑陶瓷生产项目</t>
  </si>
  <si>
    <t>2018-450422-30-03-016557</t>
  </si>
  <si>
    <t>新建10条年产约7200万平方米的高端、智能建筑陶瓷生产线。</t>
  </si>
  <si>
    <t>广西蒙娜丽莎新材料有限公司</t>
  </si>
  <si>
    <t>广西协进建材科技有限公司陶瓷生产项目</t>
  </si>
  <si>
    <t>2018-450422-30-03-025621</t>
  </si>
  <si>
    <t>建设6组绿色、智能生产线，年产抛釉砖1000万平方米、仿古砖1000万平方米、高端墙砖1000万平方米。</t>
  </si>
  <si>
    <t>广西协进建材科技有限公司</t>
  </si>
  <si>
    <t>广西乾盛再生资源利用有限公司建筑废弃物资源化利用项目（一期）</t>
  </si>
  <si>
    <t>2017-450000-77-03-010597</t>
  </si>
  <si>
    <t>年处理建筑废弃物100万吨。</t>
  </si>
  <si>
    <t>广西乾盛再生资源利用有限公司</t>
  </si>
  <si>
    <t>藤县欧神诺陶瓷生产项目</t>
  </si>
  <si>
    <t>2017-450422-30-03-035027</t>
  </si>
  <si>
    <t>建设面积56万平方米，规划建设八组墙地砖生产线。</t>
  </si>
  <si>
    <t>广西欧神诺陶瓷有限公司</t>
  </si>
  <si>
    <t>藤县南田建筑材料加工项目</t>
  </si>
  <si>
    <t>2019-450422-30-03-002757</t>
  </si>
  <si>
    <t>建设两条生产线，利用陶瓷废渣加工成建筑材料，年产建筑材料200万吨。</t>
  </si>
  <si>
    <t>梧州市南田环保材料有限公司</t>
  </si>
  <si>
    <t>梧州市三总府文化旅游博览区</t>
  </si>
  <si>
    <t>2019-450403-87-03-007677</t>
  </si>
  <si>
    <t>总建筑面积约92284平方米，分三个分区版块实施。</t>
  </si>
  <si>
    <t>梧州市文化旅游投资发展有限公司</t>
  </si>
  <si>
    <t>蒙山泽元现代农业核心示范基地项目</t>
  </si>
  <si>
    <t>2020-450423-05-01-036742</t>
  </si>
  <si>
    <t>农产品加工</t>
  </si>
  <si>
    <t>总建筑面积为2.2万平方米，包含农产品加工智能厂房、30万级净化车间等。</t>
  </si>
  <si>
    <t>蒙山县泽元现代农业发展有限公司</t>
  </si>
  <si>
    <t>梧州至藤县藤州镇公路工程（梧州港北岸疏港大道）</t>
  </si>
  <si>
    <t>2019-450400-48-01-028373</t>
  </si>
  <si>
    <t>二级公路，全长约35公里，路基宽12米。</t>
  </si>
  <si>
    <t>梧州市交通投资开发有限公司</t>
  </si>
  <si>
    <t>梧州市灵长类繁育与生物资源中心项目</t>
  </si>
  <si>
    <t>2019-450409-73-03-007282</t>
  </si>
  <si>
    <t>总建筑面积164312平方米，建设员工操作区、储存区、检疫区等。</t>
  </si>
  <si>
    <t>梧州昭衍生物技术有限公司</t>
  </si>
  <si>
    <t>梧州市苍海片区棚户区（城中村）改造项目</t>
  </si>
  <si>
    <t>2018-450406-47-01-024908</t>
  </si>
  <si>
    <t>总建筑面积为233402平方米，建设内容主要包括：安置区的安置住房建筑安装工程、电气工程、绿化工程等。</t>
  </si>
  <si>
    <t>梧州市苍海新城工程开发有限公司</t>
  </si>
  <si>
    <t>梧州临港经济区配套基础设施PPP项目</t>
  </si>
  <si>
    <t>2020-450400-48-01-008280</t>
  </si>
  <si>
    <t>梧州市江南片区居民饮用水水源地环境提升项目。</t>
  </si>
  <si>
    <t>梧州临港经济区厂区至码头专用道建设项目</t>
  </si>
  <si>
    <t>2020-450400-48-01-005288</t>
  </si>
  <si>
    <t>主要建设17米宽、2503米长的1#道路；12米宽、4685米长的2#道路；12米宽、1031米长的3#道路。</t>
  </si>
  <si>
    <t>梧州临港开发建设有限公司</t>
  </si>
  <si>
    <t>梧州临港经济区标准厂房建设项目</t>
  </si>
  <si>
    <t>2020-450400-48-01-005289</t>
  </si>
  <si>
    <t>总建筑面积5225025.38m2，建设内容包括梧州临港经济区基础设施及标准厂房等8个子项目。</t>
  </si>
  <si>
    <t>万秀区龙湖镇高旺片区城乡联通（一期）工程</t>
  </si>
  <si>
    <t>2019-450400-48-01-046756</t>
  </si>
  <si>
    <t>建设16条城乡连通道路，道路总长度 21390m， 号路道路全长 850m。</t>
  </si>
  <si>
    <t>梧州市城市建设投资开发有限公司</t>
  </si>
  <si>
    <t>苍梧县新县城东融扶贫产业园基础设施</t>
  </si>
  <si>
    <t>2020-450421-78-01-012411</t>
  </si>
  <si>
    <t>项目建设污水管网、雨水管网 等相关配套设施等。</t>
  </si>
  <si>
    <t>苍梧县城镇建设投资开发有限公司</t>
  </si>
  <si>
    <t>藤县新材料产业园（一期）五通一平及配套设施建设项目</t>
  </si>
  <si>
    <t>2019-450422-48-03-036653</t>
  </si>
  <si>
    <t>建设顺风钛业12万吨钛白粉生产项目及4家钛白企业退城进园搬迁、涂料、美白日化等新材料上下游产业项目。</t>
  </si>
  <si>
    <t>藤县桂民投投资有限公司</t>
  </si>
  <si>
    <t>粤桂合作特别试验区社学片区横一路</t>
  </si>
  <si>
    <t>2020-450407-48-01-012286</t>
  </si>
  <si>
    <t>建设城市主干道，长4.37公里，道路宽49米。</t>
  </si>
  <si>
    <t>广西梧州粤桂合作特别试验区投资开发有限公司</t>
  </si>
  <si>
    <t>藤县中和陶瓷产业园PPP项目（一期)</t>
  </si>
  <si>
    <t>2018-450000-48-01-027858</t>
  </si>
  <si>
    <t>新建物流园区、工人新村及员工劳动就业服务培训网点等配套设施，总建筑面积31.5万平方米。</t>
  </si>
  <si>
    <t>藤县中和陶瓷产业园管委会</t>
  </si>
  <si>
    <t>梧州循环经济产业园区智能制造装备与电子信息产业园基础设施项目</t>
  </si>
  <si>
    <t>2019-450408-78-01-011084</t>
  </si>
  <si>
    <t>建设市政道路12347米、给水管网5099米、雨水管网10618米、污水管网8728米、中水管网2092米、绿廊525147平方米等配套设施。</t>
  </si>
  <si>
    <t>梧州市城区社会停车场及配套综合提升PPP项目</t>
  </si>
  <si>
    <t>2019-450400-48-01-029407</t>
  </si>
  <si>
    <t>主要包含新建城区部分对总长约76千米周边现状道路的提升修复、绿化等以及城区主要大桥桥面亮化工程和3个入城收费站站前小广场景观绿化改造工程。</t>
  </si>
  <si>
    <t>梧州中铁城市建设有限公司</t>
  </si>
  <si>
    <t>梧州循环经济产业园区科教示范新城基础设施项目</t>
  </si>
  <si>
    <t>2019-450408-78-01-011085</t>
  </si>
  <si>
    <t>建设市政道路10210米、给水管网10210米、雨水管网16970米、污水管网16970米、绿廊238000平方米、污水处理厂等配套设施。</t>
  </si>
  <si>
    <t>梧州市苍海新区地下综合管廊及部分道路建设工程</t>
  </si>
  <si>
    <t>2018-450406-78-01-013670</t>
  </si>
  <si>
    <t>新建7条市政道路，道路总长19082.8米，新建跨江大道管廊及南梧大道管廊，管廊总长4345米。</t>
  </si>
  <si>
    <t>梧州市天纺纺织智造供应链环保产业园基础设施建设项目</t>
  </si>
  <si>
    <t>2019-450403-18-03-011007</t>
  </si>
  <si>
    <t>招商中心完成2层主体；污水处理厂基础工程完成一半、热电联厂基础工程基本完成，员工宿舍、管委会大楼动工，园区主干道路基本通车。</t>
  </si>
  <si>
    <t>梧州市天纺纺织品发展有限公司</t>
  </si>
  <si>
    <t>粤桂合作特别试验区江北片区路网工程一期</t>
  </si>
  <si>
    <t>2019-450407-48-01-011262</t>
  </si>
  <si>
    <t>市政道路，全长8.6公里，江北片区道路共4条。</t>
  </si>
  <si>
    <t>藤县藤州镇东胜作业区及配套综合A、B、C、D、E区三通一平及公共基础设施工程项目</t>
  </si>
  <si>
    <t>2019-450422-78-01-028007</t>
  </si>
  <si>
    <t>市政道路全长18.2千米，40-20米宽，铺设供水管网等配套设施。</t>
  </si>
  <si>
    <t>藤县城市建设投资开发有限公司</t>
  </si>
  <si>
    <t>广西梧州高端不锈钢制品轻工园区基础设施项目（北区）</t>
  </si>
  <si>
    <t>2020-450405-48-01-037213</t>
  </si>
  <si>
    <t>主要开展场地平整，并建设园区道路等配套工程。</t>
  </si>
  <si>
    <t>梧州市城投园区建设开发有限公司</t>
  </si>
  <si>
    <t>中农联·梧州国际农产品交易中心一期</t>
  </si>
  <si>
    <t>2019-450405-70-03-024096</t>
  </si>
  <si>
    <t>建设交易中心。</t>
  </si>
  <si>
    <t>中农联（梧州）建设开发有限公司</t>
  </si>
  <si>
    <t>梧州市国际家居博览中心一期</t>
  </si>
  <si>
    <t>2019-450405-70-03-016041</t>
  </si>
  <si>
    <t>建设商业用房46301.08㎡，物流仓储15992.76㎡，连廊3410.69㎡。</t>
  </si>
  <si>
    <t>梧州市中航盈富地产开发有限公司</t>
  </si>
  <si>
    <t>梧州高新区生物医药产业园二期项目</t>
  </si>
  <si>
    <t>2020-450409-48-01-003479</t>
  </si>
  <si>
    <t>建设道路工程等。</t>
  </si>
  <si>
    <t>广西梧州市高新区投资开发有限公司</t>
  </si>
  <si>
    <t>广西蒙山县壬山水库工程</t>
  </si>
  <si>
    <t>2017-450423-76-01-028548</t>
  </si>
  <si>
    <t>主要建设库容为699万立方米、坝高60米，坎坝总长180米，正常水位为265米的小一型水库一座。</t>
  </si>
  <si>
    <t>广西蒙山县水务有限公司</t>
  </si>
  <si>
    <t>梧州市工人医院门诊住院综合楼</t>
  </si>
  <si>
    <t>2019-450403-83-01-011062</t>
  </si>
  <si>
    <t>规划总建筑面积约14万平方米，新建一栋框架结构地下3层、地上25层的门诊住院综合楼。</t>
  </si>
  <si>
    <t>梧州市工人医院</t>
  </si>
  <si>
    <t>蒙山县丝艺文化中心项目</t>
  </si>
  <si>
    <t>2019-450423-78-01-024503</t>
  </si>
  <si>
    <t>项目主要建设主题展馆、美食街等，配套其他建筑及室外配套设施。</t>
  </si>
  <si>
    <t>蒙山县蒙易投资开发有限公司</t>
  </si>
  <si>
    <t>梧州高新区高端智能制造产业园项目</t>
  </si>
  <si>
    <t>2020-450409-48-01-003472</t>
  </si>
  <si>
    <t>主要建设内容包括：标准厂房、宿舍楼、办公楼等及周边路网工程。</t>
  </si>
  <si>
    <t>广西（国家级）应急医疗物资保障梧州基地</t>
  </si>
  <si>
    <t>2020-450409-27-03-006541</t>
  </si>
  <si>
    <t>计划建设25条口罩生产线、5条医用防护服生产线等以及4万平方米的仓储设施。</t>
  </si>
  <si>
    <t>广西中恒医疗科技有限公司</t>
  </si>
  <si>
    <t>梧州（正威）国际宝玉石文化创意产业基地（一期）项目</t>
  </si>
  <si>
    <t>2018-450408-48-03-027046</t>
  </si>
  <si>
    <t>总建筑面积约57万平方米。包括贵金属智造产业园、宝石智造产业园等配套工程。</t>
  </si>
  <si>
    <t>广西清威实业有限公司</t>
  </si>
  <si>
    <t>梧州市永鑫有色金属有限公司年产10万吨再生锌生产加工项目</t>
  </si>
  <si>
    <t>2017-450408-32-03-015865</t>
  </si>
  <si>
    <t>年产10万吨再生锌及锌合金，总建筑面积11万平方米。</t>
  </si>
  <si>
    <t>梧州市永鑫有色金属有限公司</t>
  </si>
  <si>
    <t>梧州市简一大理石瓷砖配套深加工项目</t>
  </si>
  <si>
    <t>2019-450422-30-03-002705</t>
  </si>
  <si>
    <t>建设生产厂房、办公大楼、仓库、宿舍和食堂等配套设施。总建筑面积21.9万平方米。</t>
  </si>
  <si>
    <t>2021-2024年</t>
  </si>
  <si>
    <t>梧州简一陶瓷配套加工有限公司</t>
  </si>
  <si>
    <t>由2020年预备项目结转。</t>
  </si>
  <si>
    <t>梧州港藤县港区赤水圩作业区二期工程</t>
  </si>
  <si>
    <t>2019-450422-55-02-045111</t>
  </si>
  <si>
    <t>建设2个3000t级泊位，年吞吐量为185万吨，设计年通过能力227万吨。</t>
  </si>
  <si>
    <t>2021-2021年</t>
  </si>
  <si>
    <t>梧州衡远港务有限公司</t>
  </si>
  <si>
    <t>绿地梧州城际空间站基础配套设施工程</t>
  </si>
  <si>
    <t>2020-450406-48-01-000031</t>
  </si>
  <si>
    <t>建设道路14条，总长12.6公里，红线宽12-45米。</t>
  </si>
  <si>
    <t>2021-2025年</t>
  </si>
  <si>
    <t>梧州医学高等专科学校</t>
  </si>
  <si>
    <t>2019-450406-82-02-003273</t>
  </si>
  <si>
    <t>建设全日制普通高等院校。</t>
  </si>
  <si>
    <t>2019-2021年</t>
  </si>
  <si>
    <t>湖南省新潇湘文化传播有限公司</t>
  </si>
  <si>
    <t>苍梧县六堡茶特色小镇旅游扶贫项目</t>
  </si>
  <si>
    <t>2018-450421-61-01-038511</t>
  </si>
  <si>
    <t>建设六堡茶民宿旅游区、特色小镇体验区、文化商业区、特色小镇“茶船古道”观光工程等。总建筑面积3.1万平方米。</t>
  </si>
  <si>
    <t>苍梧县六堡茶产业发展有限公司</t>
  </si>
  <si>
    <t>梧州摩天岭六堡茶海项目</t>
  </si>
  <si>
    <t>2018-450405-01-01-028782</t>
  </si>
  <si>
    <t>种植业</t>
  </si>
  <si>
    <t>建设六堡茶标准化种植园及欧盟有机认证茶园等基础设施，建筑面积约3000平方米。</t>
  </si>
  <si>
    <t>梧州市盛丰生态科技发展有限公司</t>
  </si>
  <si>
    <t>北海市人民政府</t>
  </si>
  <si>
    <t>北海红树林现代金融产业城</t>
  </si>
  <si>
    <t>2019-450503-70-03-033866</t>
  </si>
  <si>
    <t>总建筑面积约85万平方米，建设招商中心、集团大厦等。</t>
  </si>
  <si>
    <t>北海凡普金钰投资发展有限公司</t>
  </si>
  <si>
    <t>北海市浙江路（上海路-南珠大道）工程</t>
  </si>
  <si>
    <t>2018-450502-78-01-037617</t>
  </si>
  <si>
    <t>城市次干道，道路总长约1030米，道路红线宽30米。</t>
  </si>
  <si>
    <t>北海市城市建设投资发展有限公司</t>
  </si>
  <si>
    <t>北海市铁山港区滨海大道（港口段）工程（铁路跨线桥工程）</t>
  </si>
  <si>
    <t>2018-450512-48-01-039683</t>
  </si>
  <si>
    <t>滨海大道（港口段）的组成部分，桥长约1.2公里。</t>
  </si>
  <si>
    <t>北海市路港建设投资开发有限公司</t>
  </si>
  <si>
    <t>中国电子北部湾信息港</t>
  </si>
  <si>
    <t>2016-450502-65-03-005801</t>
  </si>
  <si>
    <t>建设产业发展区、产业配套区及公共配套区三大区域；公共配套区以七星江水库和园区内部道路为主，总建筑面积约120万平方米。</t>
  </si>
  <si>
    <t>中国电子北海产业园发展有限公司</t>
  </si>
  <si>
    <t>银海区海陆海堤标准化建设工程</t>
  </si>
  <si>
    <t>2016-450503-76-01-005698</t>
  </si>
  <si>
    <t>按10年一遇防洪、潮标准在原有的海堤基础上加固海堤7.5公里，新建3座排洪闸，加固改建2座排水闸。</t>
  </si>
  <si>
    <t>北海市银海区农业水利局</t>
  </si>
  <si>
    <t>北海海洋产业科技园区海洋科研创新园标准厂房项目</t>
  </si>
  <si>
    <t>2019-450500-47-01-000431</t>
  </si>
  <si>
    <t>海洋</t>
  </si>
  <si>
    <t>总建筑面积约9万㎡，主要建设综合楼、中试车间、标准厂房、仓库及相关配套设施。</t>
  </si>
  <si>
    <t>北海南方海洋科技开发有限公司</t>
  </si>
  <si>
    <t>国家海洋局第四海洋研究所科研及技术合作中心（一期）</t>
  </si>
  <si>
    <t>2017-450503-73-01-028093</t>
  </si>
  <si>
    <t>建设科研中心、中国—东盟海洋技术国际交流中心、6幢研发楼等配套设施；总建筑面积11.5万平方米。</t>
  </si>
  <si>
    <t>北海市滨海国家湿地公园（冯家江流域）水环境治理工程</t>
  </si>
  <si>
    <t>2017-450500-77-01-022222</t>
  </si>
  <si>
    <t>建设日处理污水5.5万吨大冠沙再生水厂等配套设施。</t>
  </si>
  <si>
    <t>北海北排水环境发展有限公司</t>
  </si>
  <si>
    <t>北海市生活垃圾焚烧发电项目</t>
  </si>
  <si>
    <t>2017-450503-78-01-015530</t>
  </si>
  <si>
    <t>垃圾处理</t>
  </si>
  <si>
    <t>建设一座日处理1400吨的垃圾焚烧发电厂。焚烧厂包括主厂房，焚烧炉，发电设备附属设施等。</t>
  </si>
  <si>
    <t>北海北控环境科技发展有限公司</t>
  </si>
  <si>
    <t>北海银基滨海旅游度假中心一期项目</t>
  </si>
  <si>
    <t>2019-450503-89-03-012092</t>
  </si>
  <si>
    <t>建设银基海洋世界、水世界、等旅游及配套设施。</t>
  </si>
  <si>
    <t>北海东雅投资合伙企业（有限合伙）</t>
  </si>
  <si>
    <t>北海市（北部湾）旅游集散中心（一期）工程</t>
  </si>
  <si>
    <t>2018-450503-78-01-007574</t>
  </si>
  <si>
    <t>建设旅游集散中心综合服务大楼二处、立体停车场等配套设施，总建筑面积23万平方米。</t>
  </si>
  <si>
    <t>北海旅游集团有限公司</t>
  </si>
  <si>
    <t>北海冠岭山庄旅游配套开发项目</t>
  </si>
  <si>
    <t>2017-450503-61-03-034404</t>
  </si>
  <si>
    <t>建设五星级酒店及配套设施，总建筑面积约4.2万平方米。</t>
  </si>
  <si>
    <t>广西城投置业有限公司</t>
  </si>
  <si>
    <t>涠洲岛东岸滨海旅游综合开发项目</t>
  </si>
  <si>
    <t>2019-450502-89-03-021504</t>
  </si>
  <si>
    <t>游客中心、焰火表演设施等旅游配套设施，总建筑面积84000平方米。</t>
  </si>
  <si>
    <t>北海涠洲岛旅游发展有限公司</t>
  </si>
  <si>
    <t>神华国华广投北海电厂新建工程</t>
  </si>
  <si>
    <t>2019-450512-44-02-046697</t>
  </si>
  <si>
    <t>建设2X1000MW超超临界、二次再热燃煤发电机组等配套设施。</t>
  </si>
  <si>
    <t>神华国华广投（北海）发电有限责任公司</t>
  </si>
  <si>
    <t>北海曲江新鸥鹏教育产业城</t>
  </si>
  <si>
    <t>2018-450502-82-03-038133</t>
  </si>
  <si>
    <t>普通教育</t>
  </si>
  <si>
    <t>主建设内容主要包括巴川K12国际学校，教育MALL等配套设施。</t>
  </si>
  <si>
    <t>广西曲江新鸥鹏文化教育产业有限公司</t>
  </si>
  <si>
    <t>廉州湾大道</t>
  </si>
  <si>
    <t>2019-450500-48-01-041890</t>
  </si>
  <si>
    <t>项目地处北海市廉州湾沿海一带海岸，起点位于大风江东岸，经高德大桥，止于海景广场，路线全长60.43公里。</t>
  </si>
  <si>
    <t>北海市银海区福成产业园基础设施（一期）建设项目</t>
  </si>
  <si>
    <t>2020-450503-78-01-008687</t>
  </si>
  <si>
    <t>新建标准厂房、批发市场等配套基础设施。</t>
  </si>
  <si>
    <t>北海银海区投资管理有限公司</t>
  </si>
  <si>
    <t>北海市主要消防设施建设项目</t>
  </si>
  <si>
    <t>2017-450500-47-01-036789</t>
  </si>
  <si>
    <t>主要建设北海市重庆路、铁山港临海工业区特勤、水陆及大学园区等4个消防站的消防及相关配套设施，总建筑面积约1.85万平方米。</t>
  </si>
  <si>
    <t>北海市消防支队</t>
  </si>
  <si>
    <t>北海市消防培训基地项目</t>
  </si>
  <si>
    <t>2017-450000-47-01-041683</t>
  </si>
  <si>
    <t>建设教学楼、体能训练设施、模拟设备训练场、室内训练场、学员宿舍等，总建筑面积约2.63万平方米。</t>
  </si>
  <si>
    <t>北海市银海区社会老年服务中心建设项目</t>
  </si>
  <si>
    <t>2018-450503-84-01-030030</t>
  </si>
  <si>
    <t>总建筑面积约30000平方米，建设特级护理楼、康复楼等配套设施建设。</t>
  </si>
  <si>
    <t>北海市银海区民政局</t>
  </si>
  <si>
    <t>北海市区农村信用合作联社综合办公大楼项目</t>
  </si>
  <si>
    <t>2017-450502-66-03-030911</t>
  </si>
  <si>
    <t>总建筑面积月63000平方米，地上30层，地下2层。</t>
  </si>
  <si>
    <t>北海市区农村信用合作联社</t>
  </si>
  <si>
    <t>惠科新城项目配套路网工程</t>
  </si>
  <si>
    <t>2019-450502-54-01-021479</t>
  </si>
  <si>
    <t>新建7条道路，拟建道路合计长度约9.02公里。</t>
  </si>
  <si>
    <t>北海市新元投资开发有限公司</t>
  </si>
  <si>
    <t>合浦县月饼食品加工园区基础设施一期工程</t>
  </si>
  <si>
    <t>2019-450521-78-01-032025</t>
  </si>
  <si>
    <t>新建科技研发楼3.5万平方米、道路以及绿化等配套工程。</t>
  </si>
  <si>
    <t>北海市合浦金镰投资有限公司</t>
  </si>
  <si>
    <t>信义玻璃（广西）有限公司特种超白超厚超薄优质浮法玻璃生产线及其深加工项目</t>
  </si>
  <si>
    <t>2019-450512-30-03-002595</t>
  </si>
  <si>
    <t>建设400万片汽车前挡风夹层玻璃及大型低辐射LOE-E镀膜玻璃生产线等配套设施。</t>
  </si>
  <si>
    <t>信义玻璃（广西）有限公司</t>
  </si>
  <si>
    <t>福达农产品冷链物流园</t>
  </si>
  <si>
    <t>2019-450502-51-03-001074</t>
  </si>
  <si>
    <t>建设果蔬展示交易区等配套设施，总建筑面积约55万平方米。</t>
  </si>
  <si>
    <t>北海市48万吨/年优质钾肥项目</t>
  </si>
  <si>
    <t>2019-450512-26-03-011142</t>
  </si>
  <si>
    <t>石化工业</t>
  </si>
  <si>
    <t>建设年产48万吨硫酸钾生产装置及配套工程等。</t>
  </si>
  <si>
    <t>广西川化天禾钾肥有限责任公司</t>
  </si>
  <si>
    <t>北海市旺盛江水库除险加固工程</t>
  </si>
  <si>
    <t>2017-450000-76-01-000782</t>
  </si>
  <si>
    <t>改建维修56公里防汛道路、20多座库区交通桥,建设大坝安全监测系统等；水库总库容1.3亿立方米。</t>
  </si>
  <si>
    <t>北海市合浦水库工程管理局</t>
  </si>
  <si>
    <t>北海市涠洲水库扩容工程</t>
  </si>
  <si>
    <t>2018-450502-76-01-002158</t>
  </si>
  <si>
    <t>建设牛角湖水库扩容等工程。</t>
  </si>
  <si>
    <t>北海市水利工程管理处</t>
  </si>
  <si>
    <t>北海市中医医院新院区项目</t>
  </si>
  <si>
    <t>2019-450502-83-01-026028</t>
  </si>
  <si>
    <t>主要建设基本业务有房门诊楼、医技楼、住等配套设施。</t>
  </si>
  <si>
    <t>北海市中医医院</t>
  </si>
  <si>
    <t>北海市海城区涠洲岛旅游区医院</t>
  </si>
  <si>
    <t>2017-450502-83-01-022273</t>
  </si>
  <si>
    <t>建设急诊等相关配套设施；二级综合医院250张病床设置，总建筑面积2.2万平方米。</t>
  </si>
  <si>
    <t>北海市人民医院</t>
  </si>
  <si>
    <t>北海市人民医院异地扩建及广西海上紧急医学救援中心</t>
  </si>
  <si>
    <t>2019-450503-83-01-012213</t>
  </si>
  <si>
    <t>北海市人民医院异地扩建建筑面积11.89万平方米，广西海难紧急医学救援中心新建建筑面积2.2万平方米，异地扩建及海难紧急救援中心建筑面积14.1万平方米。</t>
  </si>
  <si>
    <t>北海市银滩中区海绵城市建设与雨污水治理（一期）-滨江路（情人岛至银滩公园正门段）工程</t>
  </si>
  <si>
    <t>2018-450503-78-01-016190</t>
  </si>
  <si>
    <t>北海银投水利投资有限公司</t>
  </si>
  <si>
    <t>大冠沙规划明渠、银滩大道进厂污水管道及污水厂尾水管道工程</t>
  </si>
  <si>
    <t>2017-450500-78-01-013239</t>
  </si>
  <si>
    <t>建设明渠全长2125米，规划总面积6.30公顷，银滩大道进厂污水管道管径DN800，长度1244米。</t>
  </si>
  <si>
    <t>惠科移动智能终端项目</t>
  </si>
  <si>
    <t>2019-450502-39-03-002703</t>
  </si>
  <si>
    <t>新建66万平方米厂房，购置8000台CNC，新建50条屏幕邦定线等配套设施。</t>
  </si>
  <si>
    <t>惠科股份有限公司成立的项目公司</t>
  </si>
  <si>
    <t>惠科智能电视机项目</t>
  </si>
  <si>
    <t>2019-450502-39-03-002626</t>
  </si>
  <si>
    <t>新建190万平方米厂房及配套建筑，建设整机生产线90条等配套设施。</t>
  </si>
  <si>
    <t>广西惠科精密智能科技有限公司</t>
  </si>
  <si>
    <t>北海港铁山港航道三期工程</t>
  </si>
  <si>
    <t>2018-450512-55-01-028842</t>
  </si>
  <si>
    <t>对航道进行疏浚和拓宽，长23.6公里，设计宽度95-190米，按满足10万吨级船舶建设。</t>
  </si>
  <si>
    <t>北海国际客运港航道扩建工程</t>
  </si>
  <si>
    <t>2020-450500-55-01-033076</t>
  </si>
  <si>
    <t>新建一条专用进出港航道约4.4公里，分为内外航道，内航道通航宽度70米，外航道通航宽度87米，最大设计船型为5000GT客货滚装船。</t>
  </si>
  <si>
    <t>北海新绎游船有限公司</t>
  </si>
  <si>
    <t>350万吨林浆纸一体化项目（一期）</t>
  </si>
  <si>
    <t>2019-450512-22-03-024589</t>
  </si>
  <si>
    <t>造纸与木材加工业</t>
  </si>
  <si>
    <t>建设年产80万吨漂白化学浆生产线及配套设施。</t>
  </si>
  <si>
    <t>广西太阳纸业有限公司</t>
  </si>
  <si>
    <t>防城港市人民政府</t>
  </si>
  <si>
    <t>数字港口区大数据应用项目</t>
  </si>
  <si>
    <t>2020-450602-65-03-004806</t>
  </si>
  <si>
    <t>建设大数据运营、研究院及部分科研培训基地等设施。</t>
  </si>
  <si>
    <t>广西望海大数据科技有限公司</t>
  </si>
  <si>
    <t>防城港市国门大道工程</t>
  </si>
  <si>
    <t>2016-450600-54-01-010460</t>
  </si>
  <si>
    <t>城市快速路，长31.6公里，路基宽42米。</t>
  </si>
  <si>
    <t>防城港市文旅集团</t>
  </si>
  <si>
    <t>防城港市沙企大道工程</t>
  </si>
  <si>
    <t>2018-450602-48-01-012823</t>
  </si>
  <si>
    <t>主线长21.55公里，建设道路、桥涵等工程。</t>
  </si>
  <si>
    <t>年产100万吨高活性氧化钙项目</t>
  </si>
  <si>
    <t>2018-450621-12-03-015363</t>
  </si>
  <si>
    <t>年产100万吨高活性氧化钙生产线。建设厂房车间石灰窑、料场等设施。</t>
  </si>
  <si>
    <t>广西上思县鑫通矿业有限公司</t>
  </si>
  <si>
    <t>上思德盛新材料项目</t>
  </si>
  <si>
    <t>2018-450621-10-03-005470</t>
  </si>
  <si>
    <t>总建设面积为8.7万平方米，年产碳酸钙系列产品210万吨。</t>
  </si>
  <si>
    <t>上思德盛新材料科技有限公司</t>
  </si>
  <si>
    <t>东兴市泰国文化园</t>
  </si>
  <si>
    <t>2018-450681-61-03-014377</t>
  </si>
  <si>
    <t>建设规模约186万平方米,建设旅游集散运营中心等相关设施。</t>
  </si>
  <si>
    <t>东兴市云汇文化旅游投资有限公司</t>
  </si>
  <si>
    <t>白沙湾·国际自然医学度假区</t>
  </si>
  <si>
    <t>2019-450603-70-03-033673</t>
  </si>
  <si>
    <t>总建筑面积约170万平方米，建设白沙湾等40余个工程。</t>
  </si>
  <si>
    <t>广西旅发海岛旅游投资发展有限公司</t>
  </si>
  <si>
    <t>白浪滩·航洋都市里</t>
  </si>
  <si>
    <t>2019-450603-87-03-020092</t>
  </si>
  <si>
    <t>总建筑面积约124.4万平方米，建设包括游乐场、马戏剧场等相关设施。</t>
  </si>
  <si>
    <t>防城港市航洋置业有限公司</t>
  </si>
  <si>
    <t>防城金花茶特色小镇建设工程（一期）</t>
  </si>
  <si>
    <t>2019-450603-50-01-011237</t>
  </si>
  <si>
    <t>建设小镇核心区及小镇旅游休闲区等相关设施。</t>
  </si>
  <si>
    <t>防城港市金花茶小镇开发投资有限公司</t>
  </si>
  <si>
    <t>防城港市北部湾海洋文旅康养科技产业园</t>
  </si>
  <si>
    <t>2017-450000-47-03-010948</t>
  </si>
  <si>
    <t>建设医疗科技、康养产业等多方高端产能的文旅综合体。</t>
  </si>
  <si>
    <t>广西北部湾华业滨海投资有限公司</t>
  </si>
  <si>
    <t>G219防城峒中至东兴公路</t>
  </si>
  <si>
    <t>2017-450600-48-01-050046</t>
  </si>
  <si>
    <t>路线全长43公里，接市政道路、二级公路标准建设。</t>
  </si>
  <si>
    <t>防城港市交通运输局</t>
  </si>
  <si>
    <t>防城港现代化海洋牧场及渔业一体化产业园项目</t>
  </si>
  <si>
    <t>2019-450603-04-03-028197</t>
  </si>
  <si>
    <t>建设500口深海抗风浪网箱，配套建设冷藏及深加工厂等设施。</t>
  </si>
  <si>
    <t>广西海牧海洋科技有限公司</t>
  </si>
  <si>
    <t>广西防城港桂海现代都市休闲渔业示范园</t>
  </si>
  <si>
    <t>2017-450603-04-03-011437</t>
  </si>
  <si>
    <t>建设工厂化车间约7000多平方米，养殖场133万平方米，建设渔业一体化等配套设施。</t>
  </si>
  <si>
    <t>防城港市海鑫鑫水产科技有限公司</t>
  </si>
  <si>
    <t>大北农海洋生物医药与金鲳鱼优势特色产业集群项目</t>
  </si>
  <si>
    <t>2020-450603-05-03-029657</t>
  </si>
  <si>
    <t>建设海洋牧场、海洋生物芯片与微生物功能制品科技园等设施。</t>
  </si>
  <si>
    <t>广西大北农海洋生物科技有限公司</t>
  </si>
  <si>
    <t>防城港市城市数字信息中心</t>
  </si>
  <si>
    <t>2019-450600-70-03-007708</t>
  </si>
  <si>
    <t>建设城市大数据中心等设施，总建筑面积约13.6万平方米。</t>
  </si>
  <si>
    <t>防城港市投资发展集团有限公司</t>
  </si>
  <si>
    <t>防城港市经开区安置区棚户区改造项目</t>
  </si>
  <si>
    <t>2018-450602-78-01-018786</t>
  </si>
  <si>
    <t>总建筑面积1202514.59平方米，建设土方平整、安置房超深基础等工程。</t>
  </si>
  <si>
    <t>防城港市港口区城市建设投资有限责任公司</t>
  </si>
  <si>
    <t>中国东盟离岸信息服务外包产业园项目</t>
  </si>
  <si>
    <t>2018-450602-70-03-025738</t>
  </si>
  <si>
    <t>建设花园式办公楼、商务酒店等设施，总建筑面积为约40万平方米。</t>
  </si>
  <si>
    <t>广西杨金信息技术服务有限公司</t>
  </si>
  <si>
    <t>防城港市堤路园项目</t>
  </si>
  <si>
    <t>2016-450600-78-01-008545</t>
  </si>
  <si>
    <t>建设园博园主场馆、伏波大道等工程，总建筑面积3.3万平方米。</t>
  </si>
  <si>
    <t>防城港市经济技术开发区余热利用项目</t>
  </si>
  <si>
    <t>2017-450602-44-03-040748</t>
  </si>
  <si>
    <t>建设供热管道、海底隧道等工程。总建筑面积4500平方米。</t>
  </si>
  <si>
    <t>广西防城港桂能热力有限公司</t>
  </si>
  <si>
    <t>桂海国际农产品冷链物流中心</t>
  </si>
  <si>
    <t>2017-450603-59-03-008335</t>
  </si>
  <si>
    <t>建设4座冷库等设施，总建筑面积19.4万平方米。</t>
  </si>
  <si>
    <t>广西桂海农产品冷链物流有限公司</t>
  </si>
  <si>
    <t>华立集团广西东兴边境深加工产业园区</t>
  </si>
  <si>
    <t>2019-450681-13-03-010224</t>
  </si>
  <si>
    <t>建设保税监管区等配套设施，总建筑面积97.4万平方米。</t>
  </si>
  <si>
    <t>广西东兴边境深加工产业园区开发有限公司</t>
  </si>
  <si>
    <t>生物饲料添加剂项目</t>
  </si>
  <si>
    <t>2020-450600-13-03-006898</t>
  </si>
  <si>
    <t>生物产业</t>
  </si>
  <si>
    <t>新建年产5万吨生物饲料添加剂智能化示范生产线、年产5万吨生物饲料添加剂智能化生产线等设施。</t>
  </si>
  <si>
    <t>防城港澳加粮油工业有限公司</t>
  </si>
  <si>
    <t>海洋微藻利用电厂烟气和贫瘠土地大规模养殖之绿色防城港II期</t>
  </si>
  <si>
    <t>2018-450602-04-03-030265</t>
  </si>
  <si>
    <t>建设微藻养殖池及养殖配套厂房等设施。</t>
  </si>
  <si>
    <t>广西小藻农业科技有限公司</t>
  </si>
  <si>
    <t>防城港市年产30万吨高技术智能化麦芽生产线项目</t>
  </si>
  <si>
    <t>2018-450602-13-03-034681</t>
  </si>
  <si>
    <t>建设生产车间等配套设施，建成智能化、标准化啤酒麦芽加工生产线。</t>
  </si>
  <si>
    <t>广西聚馨麦芽有限公司</t>
  </si>
  <si>
    <t>东兴市妇幼保健院迁建工程</t>
  </si>
  <si>
    <t>2019-450681-83-01-002288</t>
  </si>
  <si>
    <t>按320张床位规模建设，总建筑面积3.7万平方米。建设住院综合楼等基础设施。</t>
  </si>
  <si>
    <t>东兴市妇幼保健院</t>
  </si>
  <si>
    <t>防城港市第一人民医院迁建项目</t>
  </si>
  <si>
    <t>2018-450602-83-01-009983</t>
  </si>
  <si>
    <t>按照800张床位规模建设，总建筑面积136387.02平方米。建设医技楼等工程。</t>
  </si>
  <si>
    <t>防城港市第一人民医院</t>
  </si>
  <si>
    <t>防城港市妇幼保健院医疗用房项目</t>
  </si>
  <si>
    <t>2018-450602-83-01-036698</t>
  </si>
  <si>
    <t>按254张床位规模建设，新建医疗用房1栋，建筑面积3.6万平方米。</t>
  </si>
  <si>
    <t>防城港市妇幼保健院</t>
  </si>
  <si>
    <t>防城港市城区污水处理厂及管网改造工程</t>
  </si>
  <si>
    <t>2019-450600-46-01-002914</t>
  </si>
  <si>
    <t>建设3个污水处理厂、防城港市城区雨污分流整治工程。</t>
  </si>
  <si>
    <t>防城港市城市管理监督局</t>
  </si>
  <si>
    <t>防城港红沙核电二期</t>
  </si>
  <si>
    <t>2017-000052-44-02-000748</t>
  </si>
  <si>
    <t>建设核电3、4号机组，单机容量为118万千瓦。</t>
  </si>
  <si>
    <t>广西防城港核电有限公司</t>
  </si>
  <si>
    <t>防城港工业废物综合处理及资源化利用项目</t>
  </si>
  <si>
    <t>2018-450602-77-02-021303</t>
  </si>
  <si>
    <t>一期建设环境突发事故应急响应体系，，处理规模7万吨；二期建设2万吨/年危险废物焚烧处置线。</t>
  </si>
  <si>
    <t>广西深投环保科技有限公司</t>
  </si>
  <si>
    <t>防城港大龙二级渔港</t>
  </si>
  <si>
    <t>2018-450602-05-01-044621</t>
  </si>
  <si>
    <t>建设码头400米，进港道口约9346平方米。建设渔港标志等配套设施。</t>
  </si>
  <si>
    <t>防城港市港发控股集团有限公司</t>
  </si>
  <si>
    <t>防城港企沙港区潭油作业区进港航道工程（一期）</t>
  </si>
  <si>
    <t>2018-450602-55-01-023977</t>
  </si>
  <si>
    <t>建设设计等级5000吨级单向航道，总长11.43公里，通航宽度80～90米。</t>
  </si>
  <si>
    <t>防城港市企沙中心渔港德城渔业码头改造工程</t>
  </si>
  <si>
    <t>2019-450602-04-01-002143</t>
  </si>
  <si>
    <t>建设码头总长460.12米，布置6个1000吨级渔船泊位。建设陆域建设渔港管理区等生活设施。</t>
  </si>
  <si>
    <t>桂台两岸健康产业城</t>
  </si>
  <si>
    <t>2018-450600-74-03-034395</t>
  </si>
  <si>
    <t>总建筑面积约28.4万平方米，建设桂台两岸健康产业服务中心等设施。</t>
  </si>
  <si>
    <t>广西桂台两岸实业有限公司</t>
  </si>
  <si>
    <t>柳钢防城港钢铁基地</t>
  </si>
  <si>
    <t>2017-450603-31-03-039443</t>
  </si>
  <si>
    <t>冶金工业</t>
  </si>
  <si>
    <t>建设码头、综合原料场等生产设施。</t>
  </si>
  <si>
    <t>广西钢铁集团</t>
  </si>
  <si>
    <t>广西盛隆冶金有限公司新建冷轧、配送、高强钢加工项目</t>
  </si>
  <si>
    <t>2019-450602-31-03-021434</t>
  </si>
  <si>
    <t>建设冷轧及汽车板生产线，整体规模为年产量260万吨；建设年产20万吨横切热处理生产线，年产10万吨钢结构。</t>
  </si>
  <si>
    <t>广西盛隆冶金有限公司</t>
  </si>
  <si>
    <t>年产150万吨精品钢铁深加工项目</t>
  </si>
  <si>
    <t>2020-450600-31-03-023025</t>
  </si>
  <si>
    <t>建设年产精品镀锌钢管等综合产能150万吨钢铁深加工生产线。</t>
  </si>
  <si>
    <t>防城港天地和金属制品有限公司</t>
  </si>
  <si>
    <t>防城港交通设施标准件总部基地</t>
  </si>
  <si>
    <t>2020-450600-31-03-011665</t>
  </si>
  <si>
    <t>建设交通设施标准件总部基地，产能为50万吨/年。</t>
  </si>
  <si>
    <t>广西国电交通设施有限公司</t>
  </si>
  <si>
    <t>广西华昇新材料有限公司氧化铝及配套项目（一期）</t>
  </si>
  <si>
    <t>2017-450602-32-03-014617</t>
  </si>
  <si>
    <t>建设年产冶金级氧化铝200万吨（含热电站），铝水40万吨生产线。</t>
  </si>
  <si>
    <t>广西华昇新材料有限公司</t>
  </si>
  <si>
    <t>榕鼎防城港镀锌钢生产基地项目</t>
  </si>
  <si>
    <t>2020-450603-31-03-019212</t>
  </si>
  <si>
    <t>项目总建筑面积154031平方米，建设钢材物流中心等设施。</t>
  </si>
  <si>
    <t>防城港市榕鼎金属制品有限公司</t>
  </si>
  <si>
    <t>港俊金属循环利用产业园</t>
  </si>
  <si>
    <t>2020-450603-42-03-017387</t>
  </si>
  <si>
    <t>建设生产厂房等基础设施，总建筑面积6.9万平方米。</t>
  </si>
  <si>
    <t>广西港俊物资回收有限公司</t>
  </si>
  <si>
    <t>钦州市人民政府</t>
  </si>
  <si>
    <t>广西天山电子股份有限公司液晶显示器及模组产业化基地项目</t>
  </si>
  <si>
    <t>2017-450721-39-03-026823</t>
  </si>
  <si>
    <t>建设生产车间等配套设施，总建筑面积13.5万平方米。</t>
  </si>
  <si>
    <t>广西天山电子股份有限公司</t>
  </si>
  <si>
    <t>浦北县瀛通智能电子生产项目</t>
  </si>
  <si>
    <t>2018-450722-39-03-038962</t>
  </si>
  <si>
    <t>总建筑面积约9.8万平方米，主要建设产品研发等工程。</t>
  </si>
  <si>
    <t>浦北瀛通智能电子有限公司</t>
  </si>
  <si>
    <t>浦北编织工艺品和休闲桌椅生产基地项目</t>
  </si>
  <si>
    <t>2019-450722-21-03-042548</t>
  </si>
  <si>
    <t>总建筑面积5万平方米，主要建设4栋厂房等工程。</t>
  </si>
  <si>
    <t>广西晟玮家居科技有限公司</t>
  </si>
  <si>
    <t>匠星塑料玩具、电子玩具、毛绒玩具生产项目</t>
  </si>
  <si>
    <t>2018-450721-17-03-021233</t>
  </si>
  <si>
    <t>总建筑面积3.16万平方米，建设综合产品展示区1栋等设施。</t>
  </si>
  <si>
    <t>灵山县匠星玩具有限公司</t>
  </si>
  <si>
    <t>广西钦州市沿海工业园供水水源项目郁江调水工程</t>
  </si>
  <si>
    <t>2017-450000-76-01-013026</t>
  </si>
  <si>
    <t>建设引水隧洞10.58公里等工程，设计引水流量为20立方米/秒。</t>
  </si>
  <si>
    <t>广西钦州丰源水利供水有限公司</t>
  </si>
  <si>
    <t>钦州市金风科技风力发电风机生产项目</t>
  </si>
  <si>
    <t>2018-450703-44-03-011522</t>
  </si>
  <si>
    <t>总建筑面积约2.77万平方米，主要建设生产车间等设施。</t>
  </si>
  <si>
    <t>钦州市金风科技有限公司</t>
  </si>
  <si>
    <t>钦州绿传科技有限公司新能源汽车变速箱与传动系统关键零部件产业化项目</t>
  </si>
  <si>
    <t>2018-450702-36-03-026756</t>
  </si>
  <si>
    <t>建设新能源汽车传动系统研发中心及试验基地、新能源传动系统生产基地等设施。</t>
  </si>
  <si>
    <t>钦州绿传科技有限公司</t>
  </si>
  <si>
    <t>钦州港经济技术开发区危险废物综合处置项目（一期工程）</t>
  </si>
  <si>
    <t>2018-450700-77-02-040882</t>
  </si>
  <si>
    <t>建设一条焚烧装置为3万吨/年危险废物焚烧生产线，建设焚烧装置等设施。</t>
  </si>
  <si>
    <t>苏伊士环保科技（钦州）有限公司</t>
  </si>
  <si>
    <t>浦北县五皇山旅游景区提升工程</t>
  </si>
  <si>
    <t>2017-450722-78-01-020803</t>
  </si>
  <si>
    <t>建设百年野生茶园景区等相关配套设施，总建筑面积约14.9万平方米。</t>
  </si>
  <si>
    <t>浦北县开发投资集团有限公司</t>
  </si>
  <si>
    <t>龙源广西钦州钦南低风速试验风电项目</t>
  </si>
  <si>
    <t>2018-450702-44-02-010785</t>
  </si>
  <si>
    <t>总装机容量106MW，安装48台单机容量2.2MW的风力发电机组。</t>
  </si>
  <si>
    <t>灵山县和邦盛世家居工业产业园及配套项目</t>
  </si>
  <si>
    <t>2019-450721-20-03-014118</t>
  </si>
  <si>
    <t>总建筑面积16万平方米，主要建设实木复合木地板厂等相关配套设施。</t>
  </si>
  <si>
    <t>广西和邦盛世家居有限公司</t>
  </si>
  <si>
    <t>广西园丰牧业股份有限公司畜禽屠宰冷链加工项目</t>
  </si>
  <si>
    <t>2017-450721-03-03-030768</t>
  </si>
  <si>
    <t>总建筑面积约10万平方米，新建年屠宰生猪40万头等设施。</t>
  </si>
  <si>
    <t>广西园丰牧业集团股份有限公司</t>
  </si>
  <si>
    <t>中央民族大学附属中学钦州国际学校</t>
  </si>
  <si>
    <t>2018-450700-82-03-002934</t>
  </si>
  <si>
    <t>建设一所全日制民办中学（含初中、高中），主要建设校舍10.3万平方米、运动场2万平方米，计划招生6000人。</t>
  </si>
  <si>
    <t>广西大美教育发展有限公司</t>
  </si>
  <si>
    <t>钦北区小董中学迁建项目</t>
  </si>
  <si>
    <t>2017-450703-82-01-002507</t>
  </si>
  <si>
    <t>总建筑面积5.5万平方米，建设教学及实验楼等相关设施。</t>
  </si>
  <si>
    <t>钦州市小董中学</t>
  </si>
  <si>
    <t>灵山县教育新区建设项目</t>
  </si>
  <si>
    <t>2017-450721-82-01-012755</t>
  </si>
  <si>
    <t>建设教学辅助用房、行政办公用房等，总建筑面积21万平方米。</t>
  </si>
  <si>
    <t>灵山县开投公司</t>
  </si>
  <si>
    <t>南北二级公路改扩建工程（南间至黎合江段）</t>
  </si>
  <si>
    <t>2017-450700-48-01-022697</t>
  </si>
  <si>
    <t>一级公路（含部分城市道路），全长54公里，路基宽24.5米。</t>
  </si>
  <si>
    <t>2016-2024年</t>
  </si>
  <si>
    <t>钦州恒远交通投资有限公司</t>
  </si>
  <si>
    <t>灵山县绕城公路工程</t>
  </si>
  <si>
    <t>2016-450721-48-01-007719</t>
  </si>
  <si>
    <t>一级公路，全长18.3公里，宽24.5米。</t>
  </si>
  <si>
    <t>灵山县灵通交通投资开发有限公司</t>
  </si>
  <si>
    <t>平马村（浦北县城）至龙门镇（五皇山）公路</t>
  </si>
  <si>
    <t>2017-450722-48-01-017322</t>
  </si>
  <si>
    <t>一级公路，全长15.9公里，宽24.5米。</t>
  </si>
  <si>
    <t>浦北县金浦建设投资有限公司</t>
  </si>
  <si>
    <t>钦州六硍经官垌至福旺公路工程</t>
  </si>
  <si>
    <t>2017-450722-48-01-024742</t>
  </si>
  <si>
    <t>二级路，全长41.6公里，路基宽7-12米。</t>
  </si>
  <si>
    <t>钦州市北部湾大道至中马产业园道路工程</t>
  </si>
  <si>
    <t>2016-450702-48-01-008334</t>
  </si>
  <si>
    <t>一级公路标准，全长约8.5公里，路基宽度60-70米。</t>
  </si>
  <si>
    <t>钦州市开发投资集团有限公司广西中马钦州产业园区方圆实业有限公司</t>
  </si>
  <si>
    <t>G359浦北县东绕城二级公路</t>
  </si>
  <si>
    <t>2017-450722-54-01-022301</t>
  </si>
  <si>
    <t>二级公路，全长15.1公里，路基宽12米。</t>
  </si>
  <si>
    <t>浦北开发投资集团有限公司</t>
  </si>
  <si>
    <t>钦州市沙坪至那丽公路一期工程（那彭至那丽高速公路出口段）</t>
  </si>
  <si>
    <t>2017-450702-54-01-009164</t>
  </si>
  <si>
    <t>一级公路，全长约21公里，路基宽24.5米。</t>
  </si>
  <si>
    <t>北部湾华侨开发投资有限责任公司</t>
  </si>
  <si>
    <t>钦州桂柳牧业有限公司日加工200万枚海鸭蛋生产线及年产20万吨海鸭生物饲料生产线项目</t>
  </si>
  <si>
    <t>2018-450703-13-03-000336</t>
  </si>
  <si>
    <t>建设一个饲料加工厂和一个蛋品加工厂，总建筑面积6.3万平方米。</t>
  </si>
  <si>
    <t>钦州桂柳牧业有限公司</t>
  </si>
  <si>
    <t>浦北县棚户区改造项目（三期）</t>
  </si>
  <si>
    <t>2017-450722-47-01-027614</t>
  </si>
  <si>
    <t>3200户棚改拆迁户均为新建住房安置，小区内配套建设公建配套建筑面积9.15万平方米。</t>
  </si>
  <si>
    <t>钦州石化产业园公共管廊（二期）工程</t>
  </si>
  <si>
    <t>2018-450702-57-01-028250</t>
  </si>
  <si>
    <t>建设9段公共管廊，总长度约为22公里，</t>
  </si>
  <si>
    <t>广西钦州临海工业投资有限责任公司</t>
  </si>
  <si>
    <t>浦北泉水工业园区基础设施建设项目</t>
  </si>
  <si>
    <t>2018-450722-46-01-040377</t>
  </si>
  <si>
    <t>建设500吨/天工业污水处理厂、4000吨/天供水厂等设施。</t>
  </si>
  <si>
    <t>钦州石化园区配套深海排放管道工程</t>
  </si>
  <si>
    <t>2019-450700-48-01-016105</t>
  </si>
  <si>
    <t>建设排海管道总长度约4.3公里。</t>
  </si>
  <si>
    <t>灵山县陆屋临港产业园机电产业标准厂房及配套设施项目（二期工程）</t>
  </si>
  <si>
    <t>2018-450721-41-01-002766</t>
  </si>
  <si>
    <t>总建筑面积约28万平方米，主要建设单层钢结构标准厂房2栋等设施。</t>
  </si>
  <si>
    <t>灵山县工业区投资开发有限公司</t>
  </si>
  <si>
    <t>广西钦北区经济技术开发区综合配套项目</t>
  </si>
  <si>
    <t>2017-450703-48-01-035452</t>
  </si>
  <si>
    <t>建设民俗风情街等城市综合体配套设施，总建筑面积约154.62万平方米。</t>
  </si>
  <si>
    <t>广西钦州华粤实业投资有限公司</t>
  </si>
  <si>
    <t>浦北县福旺产业园标准厂房及配套路网工程项目</t>
  </si>
  <si>
    <t>2017-450722-47-01-033978</t>
  </si>
  <si>
    <t>建设标准厂房3.2万平方米，园区道路4.1公里以及相关配套设施。</t>
  </si>
  <si>
    <t>浦北县健康食品（龙门）产业园基础设施建设项目</t>
  </si>
  <si>
    <t>2017-450722-47-01-033980</t>
  </si>
  <si>
    <t>建设标准厂房4幢以及园区道路3.8公里等配套设施，总建筑面积3.2万平方米。</t>
  </si>
  <si>
    <t>浦北县金浦建设投资有限责任公司</t>
  </si>
  <si>
    <t>钦州市钦北区经济技术开发区基础设施（一期）项目</t>
  </si>
  <si>
    <t>2018-450703-48-01-024549</t>
  </si>
  <si>
    <t>建设道路总长14814.6米，道路宽度20至40米。</t>
  </si>
  <si>
    <t>钦州皇马资产经营集团有限公司</t>
  </si>
  <si>
    <t>北部湾中医药健康产业园基础设施（一期）</t>
  </si>
  <si>
    <t>2017-450703-78-01-023210</t>
  </si>
  <si>
    <t>建设标准厂房19.5万平方米、道路3条等配套基础设施。</t>
  </si>
  <si>
    <t>钦州传泰公路港项目</t>
  </si>
  <si>
    <t>2019-450702-54-03-037497</t>
  </si>
  <si>
    <t>总建筑面积20万平方米，主要建设智慧物流信息中心等工程。</t>
  </si>
  <si>
    <t>钦州传泰物流有限公司</t>
  </si>
  <si>
    <t>浦北县奇才贸易有限公司仓储物流项目</t>
  </si>
  <si>
    <t>2018-450722-59-03-024119</t>
  </si>
  <si>
    <t>总建筑面积约6.5万平方米，建设综合楼及仓储用房等设施。</t>
  </si>
  <si>
    <t>浦北县奇才贸易有限公司</t>
  </si>
  <si>
    <t>钦北区小董镇万象城·新农商创富小镇</t>
  </si>
  <si>
    <t>2017-450703-70-03-002546</t>
  </si>
  <si>
    <t>总建筑面积39.8万平方米，建设农副产品交易中心等附属配套设施。</t>
  </si>
  <si>
    <t>钦州赣联投资有限公司</t>
  </si>
  <si>
    <t>灵山大型农产品综合交易市场</t>
  </si>
  <si>
    <t>2019-450721-47-03-003318</t>
  </si>
  <si>
    <t>建设农副产品交易市场等设施，总建筑面积43.5万平方米。</t>
  </si>
  <si>
    <t>广西灵山三科现代农副产品批发市场有限公司</t>
  </si>
  <si>
    <t>浦北县汽车商贸城项目</t>
  </si>
  <si>
    <t>2017-450722-52-01-031421</t>
  </si>
  <si>
    <t>建设汽车交易等设施工程，总建筑面积约17.3万平方米。</t>
  </si>
  <si>
    <t>钦南区临港物流集中区项目一期</t>
  </si>
  <si>
    <t>2019-450702-60-01-044573</t>
  </si>
  <si>
    <t>总建筑面积为13.6万平方米，建设标准厂房等工程。</t>
  </si>
  <si>
    <t>钦州市钦南区金窝建设投资有限公司</t>
  </si>
  <si>
    <t>钦州市钦北区肯泰生物医药建设项目</t>
  </si>
  <si>
    <t>2017-450703-27-03-038593</t>
  </si>
  <si>
    <t>年产功能性食品片剂50亿片等，建筑面积8.2万平方米。</t>
  </si>
  <si>
    <t>肯泰生物医药股份有限公司</t>
  </si>
  <si>
    <t>广西华谊能源化工配套空分项目</t>
  </si>
  <si>
    <t>2018-450700-26-03-036347</t>
  </si>
  <si>
    <t>新建三套78000Nm3/h空分装置及相应的后备系统。</t>
  </si>
  <si>
    <t>普莱克斯（广西 ）气体有限公司</t>
  </si>
  <si>
    <t>华谊工业气体岛项目</t>
  </si>
  <si>
    <t>2016-450700-41-03-002079</t>
  </si>
  <si>
    <t>建设24万Nm3/hO2空分、64.4 万Nm3/h （CO+H2）煤气化等装置及相关配套辅助设施。</t>
  </si>
  <si>
    <t>广西华谊能源化工有限公司</t>
  </si>
  <si>
    <t>华谊75万吨/年丙烯及下游深加工一体化项目</t>
  </si>
  <si>
    <t>2019-450700-26-03-005196</t>
  </si>
  <si>
    <t>建设75万吨丙烷脱氢制丙烯等装置及相关配套设施。</t>
  </si>
  <si>
    <t>广西华谊新材料有限公司</t>
  </si>
  <si>
    <t>广西埃索凯化工有限公司年产15万吨高纯度硫酸锰项目</t>
  </si>
  <si>
    <t>2017-450703-26-03-020382</t>
  </si>
  <si>
    <t>总建筑面积约5.1万平方米，建设年产15万吨高纯硫酸锰、5万吨电池正极材料生产线各一条。</t>
  </si>
  <si>
    <t>广西埃索凯化工有限公司</t>
  </si>
  <si>
    <t>华谊钦州化工新材料一体化基地30万吨/年烧碱、40万吨/年聚氯乙烯项目</t>
  </si>
  <si>
    <t>2019-450700-26-03-020429</t>
  </si>
  <si>
    <t>建设30万吨/年烧碱装置、40万吨/年氯乙烯装置和40万吨/年聚氯乙烯装置。</t>
  </si>
  <si>
    <t>广西华谊氯碱化工有限公司</t>
  </si>
  <si>
    <t>广西华谊能源化工有限公司工业气体岛水系统项目</t>
  </si>
  <si>
    <t>2019-450702-77-03-009547</t>
  </si>
  <si>
    <t>总建筑面积约6.6万平方米，建设给水站、除盐水站等设施。</t>
  </si>
  <si>
    <t>广西天宜环境科技有限公司</t>
  </si>
  <si>
    <t>广西新天德能源有限公司乙醇深加工项目</t>
  </si>
  <si>
    <t>2017-450700-26-03-027697</t>
  </si>
  <si>
    <t>新建4万吨/年吡啶联合装置、5万吨/年乙基胺装置、危废处置中心等设施。</t>
  </si>
  <si>
    <t>广西新天德能源有限公司</t>
  </si>
  <si>
    <t>华谊工业气体岛项目成品罐区工程</t>
  </si>
  <si>
    <t>2019-450700-59-03-031226</t>
  </si>
  <si>
    <t>总罐容29.02万立方米，建设液体化工储罐22座及相关配套设施。</t>
  </si>
  <si>
    <t>孚宝（钦州）码头有限公司</t>
  </si>
  <si>
    <t>广西华谊能源化工有限公司合成气综合利用项目</t>
  </si>
  <si>
    <t>2018-450700-26-03-015359</t>
  </si>
  <si>
    <t>新建一套70万吨/年醋酸装置、100万吨/年合成气制甲醇装置等配套设施。</t>
  </si>
  <si>
    <t>广西新天德能源有限公司5万吨/年吡啶精制衍生品综合利用项目</t>
  </si>
  <si>
    <t>2018-450700-26-03-039231</t>
  </si>
  <si>
    <t>总建筑面积约17万平方米，建设生产2-联吡啶等产品生产装置六套及相关配套设施。</t>
  </si>
  <si>
    <t>浦北漓源饲料有限公司年产30万吨饲料生产项目</t>
  </si>
  <si>
    <t>2019-450722-13-03-024389</t>
  </si>
  <si>
    <t>总建筑面积1.2万平方米，建设综合办公楼等。</t>
  </si>
  <si>
    <t>浦北漓源饲料有限公司</t>
  </si>
  <si>
    <t>浦北振林饲料有限公司年产30万吨饲料项目</t>
  </si>
  <si>
    <t>2019-450722-51-03-023595</t>
  </si>
  <si>
    <t>总建筑面积2.3万平方米，建设生产车间等工程。</t>
  </si>
  <si>
    <t>浦北振林饲料有限公司</t>
  </si>
  <si>
    <t>钦北区王岗山水库工程</t>
  </si>
  <si>
    <t>2017-450703-76-01-001923</t>
  </si>
  <si>
    <t>总库容1755万立方米，建设大坝1座、溢洪道1座等配套设施。</t>
  </si>
  <si>
    <t>钦州市钦北区水利局</t>
  </si>
  <si>
    <t>灵山县红十字会医院整体拆迁医疗区建设项目</t>
  </si>
  <si>
    <t>2018-450721-83-01-012252</t>
  </si>
  <si>
    <t>总建筑面积约5.75万平方米，设置床位499张，主要建设住院综合楼等设施。</t>
  </si>
  <si>
    <t>灵山县红十字会医院</t>
  </si>
  <si>
    <t>灵山县中医院扩建项目</t>
  </si>
  <si>
    <t>2016-450721-83-01-009604</t>
  </si>
  <si>
    <t>建设门诊住院楼等设施，总建筑面积7万平方米，床位500张。</t>
  </si>
  <si>
    <t>灵山县中医医院</t>
  </si>
  <si>
    <t>广西锰华新能源材料产业基地项目</t>
  </si>
  <si>
    <t>2018-450703-41-03-011491</t>
  </si>
  <si>
    <t>建设年产1万吨高纯四氧化三锰、1万吨高纯硫酸锰，以及年产10万吨高纯一氧化锰。</t>
  </si>
  <si>
    <t>广西锰华科技投资有限公司</t>
  </si>
  <si>
    <t>禹鼎15万t/a电池级硫酸锰新能源材料项目</t>
  </si>
  <si>
    <t>2019-450702-26-03-025790</t>
  </si>
  <si>
    <t>总建筑面积6万平方米，新建规模为电池级硫酸锰9.68万吨/年生产线。</t>
  </si>
  <si>
    <t>广西禹鼎新材料科技有限公司</t>
  </si>
  <si>
    <t>钦南风电场二期工程</t>
  </si>
  <si>
    <t>2017-450702-44-02-022364</t>
  </si>
  <si>
    <t>总装机容量8万千瓦，建设40台风机机组及相关配套设施。</t>
  </si>
  <si>
    <t>中节能钦州风力发电有限公司</t>
  </si>
  <si>
    <t>灵山大怀山风电场二期工程项目</t>
  </si>
  <si>
    <t>2018-450721-44-02-007134</t>
  </si>
  <si>
    <t>总装机容量10万千瓦，建设50台风机机组及相关配套设施。</t>
  </si>
  <si>
    <t>2019-2019年</t>
  </si>
  <si>
    <t>广西灵山大怀山新能源有限公司</t>
  </si>
  <si>
    <t>钦州市钦南区民海30万千瓦平价光伏发电项目</t>
  </si>
  <si>
    <t>2019-450000-44-03-010769</t>
  </si>
  <si>
    <t>总建设规模30万千瓦。</t>
  </si>
  <si>
    <t>广西中肇新能源科技有限公司</t>
  </si>
  <si>
    <t>钦南风电场工程</t>
  </si>
  <si>
    <t>2016-450702-44-02-011373</t>
  </si>
  <si>
    <t>总装机容量5万千瓦，建设25台风机机组及相关配套设施。</t>
  </si>
  <si>
    <t>钦南风门岭风电场</t>
  </si>
  <si>
    <t>2017-450702-44-02-026771</t>
  </si>
  <si>
    <t>装机容量50MW，建设20台风机机组及相关配套设施。</t>
  </si>
  <si>
    <t>华电广西能源有限公司</t>
  </si>
  <si>
    <t>中国-东盟（钦州）云计算及大数据中心厂房及配套设施项目</t>
  </si>
  <si>
    <t>2018-450700-47-03-033501</t>
  </si>
  <si>
    <t>总建筑面积2.5万平方米,建设标准厂房等设施。</t>
  </si>
  <si>
    <t>钦州市开发投资集团有限公司</t>
  </si>
  <si>
    <t>钦州港金谷港区金鼓江作业区12、13号泊位工程</t>
  </si>
  <si>
    <t>2017-450702-55-02-016219</t>
  </si>
  <si>
    <t>建设2个50000吨级化工非危险品散杂货泊位，设计年吞吐能力470万吨。</t>
  </si>
  <si>
    <t>钦州港东航道扩建工程（一期）吹填区平整工程一标段围堰工程（钦州港三墩华南、太平洋、振兴物流仓储项目）</t>
  </si>
  <si>
    <t>2017-450700-48-01-021191</t>
  </si>
  <si>
    <t>项目新建围堤总长4821米，形成围区面积92.40万平方米。</t>
  </si>
  <si>
    <t>钦州港大榄坪港区大榄坪南作业区7#、8#泊位集装箱自动化改造工程</t>
  </si>
  <si>
    <t>2019-450700-55-03-010203</t>
  </si>
  <si>
    <t>改造面积33.56万平方米，建设带远程控制功能的龙门吊等设备。</t>
  </si>
  <si>
    <t>广西钦州保税港区盛港码头有限公司</t>
  </si>
  <si>
    <t>钦州港大榄坪港区大榄坪南作业区9#、10#泊位工程</t>
  </si>
  <si>
    <t>2019-450700-55-02-013441</t>
  </si>
  <si>
    <t>新建2个10万吨级自动化集装箱泊位，年设计吞吐能力125万标箱。</t>
  </si>
  <si>
    <t>广西钦州保税港区宏港码头有限公司</t>
  </si>
  <si>
    <t>钦州市钦北区医药产业一体化项目</t>
  </si>
  <si>
    <t>2017-450703-27-03-007447</t>
  </si>
  <si>
    <t>建设固体制剂生产线8条、液体制剂生产线7条等生产线。</t>
  </si>
  <si>
    <t>广西邦琪药业集团有限公司</t>
  </si>
  <si>
    <t>广西金桂浆纸业有限公司年产30万吨过氧化氢（浓度27.5%）项目</t>
  </si>
  <si>
    <t>2019-450700-26-03-000750</t>
  </si>
  <si>
    <t>年产30万吨过氧化氢（浓度27.5%），建设天然气制氢装置等设施。</t>
  </si>
  <si>
    <t>广西金桂浆纸业有限公司</t>
  </si>
  <si>
    <t>广西金桂浆纸业有限公司年产180万吨高档纸板扩建项目</t>
  </si>
  <si>
    <t>2017-450700-22-03-031631</t>
  </si>
  <si>
    <t>建设年产90万吨普通白卡纸生产线等相关设施。</t>
  </si>
  <si>
    <t>浦北道亨投资有限公司年产2.5万套中高档家具项目</t>
  </si>
  <si>
    <t>2018-450722-21-03-033945</t>
  </si>
  <si>
    <t>总建筑面积16万平方米，建设生产厂房及相关配套设施。</t>
  </si>
  <si>
    <t>浦北道亨投资有限公司</t>
  </si>
  <si>
    <t>钦北区年产21万立方米超薄纤维板生产线建设项目</t>
  </si>
  <si>
    <t>2019-450703-20-03-026990</t>
  </si>
  <si>
    <t>总建筑面积约4万平方米，建设厂房、办公楼。</t>
  </si>
  <si>
    <t>钦州绿源木业有限公司</t>
  </si>
  <si>
    <t>贵港市人民政府</t>
  </si>
  <si>
    <t>桂平市沙岗大桥</t>
  </si>
  <si>
    <t>2020-450881-48-01-018187</t>
  </si>
  <si>
    <t>项目总长1120米，其中桥长403米，引道717米。</t>
  </si>
  <si>
    <t>桂平市交通运输局</t>
  </si>
  <si>
    <t>贵港市苏湾大桥及接线工程</t>
  </si>
  <si>
    <t>2017-450802-78-01-005313</t>
  </si>
  <si>
    <t>线路全长约4458米，道路红线宽60米。建设道路工程、桥梁工程等。</t>
  </si>
  <si>
    <t>广西贵港市交通投资发展集团有限公司</t>
  </si>
  <si>
    <t>广西主要支流郁江贵港市石卡至竹村段河道治理工程</t>
  </si>
  <si>
    <t>2017-450800-76-01-000742</t>
  </si>
  <si>
    <t>堤防按50年一遇洪水标准设计，新建防洪堤10.451公里、护岸6.456公里等工程。</t>
  </si>
  <si>
    <t>贵港市城区防洪管理处</t>
  </si>
  <si>
    <t>广西主要支流贵港市郁江左岸铁路桥至洪冲段及右岸铁路桥至沙冲段治理工程</t>
  </si>
  <si>
    <t>2016-450803-76-01-011986</t>
  </si>
  <si>
    <t>堤防按50年一遇洪水标准设计，新建防洪堤26公里等工程。</t>
  </si>
  <si>
    <t>桥圩·中国羽绒谷建设项目</t>
  </si>
  <si>
    <t>2017-450803-19-03-021219</t>
  </si>
  <si>
    <t>建设初分加工区、原材料交易区等配套设施，总建筑面积46.6万平方米。</t>
  </si>
  <si>
    <t>广西桥圩小荷羽绒制品集团股份有限公司</t>
  </si>
  <si>
    <t>广西工业学院项目</t>
  </si>
  <si>
    <t>2018-450802-82-01-016397</t>
  </si>
  <si>
    <t>按1.8万人办学规模，建设行政办公楼、公共教学楼等配套设施，总建筑面积93.6万平方米。</t>
  </si>
  <si>
    <t>广西冠凡投资有限公司</t>
  </si>
  <si>
    <t>广西贵港市郁江两岸综合治理工程PPP项目</t>
  </si>
  <si>
    <t>2017-450802-77-01-005642</t>
  </si>
  <si>
    <t>建设贵港市郁江两岸综合整治工程、郁江北岸堤路园片区综合治理工程。</t>
  </si>
  <si>
    <t>贵港市住房和城乡建设局</t>
  </si>
  <si>
    <t>贵港市南山片区水环境综合整治工程</t>
  </si>
  <si>
    <t>2016-450803-77-01-002570</t>
  </si>
  <si>
    <t>对南山景区水环境进行湖底清淤、湖底防渗等环境综合整治。</t>
  </si>
  <si>
    <t>贵港南洋建设有限公司</t>
  </si>
  <si>
    <t>西江（桂平）船舶修造产业园大湾片区项目</t>
  </si>
  <si>
    <t>2020-450881-37-01-045140</t>
  </si>
  <si>
    <t>机械</t>
  </si>
  <si>
    <t>建设船舶建造区、船舶维修区等六大功能区，总建筑面积390000平方米。</t>
  </si>
  <si>
    <t>桂平市工信局</t>
  </si>
  <si>
    <t>台泥（贵港）水泥有限公司年产900万吨水泥矿山技术改造项目</t>
  </si>
  <si>
    <t>2018-450804-30-03-012637</t>
  </si>
  <si>
    <t>建设矿山工业场地、石灰石破碎系统以及生产辅助设施。</t>
  </si>
  <si>
    <t>台泥（贵港）水泥有限公司</t>
  </si>
  <si>
    <t>年产1000万平方米多层复合实木地板项目</t>
  </si>
  <si>
    <t>2019-450800-20-03-041563</t>
  </si>
  <si>
    <t>建设生产厂房、国家级实验室等相关配套设施。</t>
  </si>
  <si>
    <t>贵港汉邦木业有限公司</t>
  </si>
  <si>
    <t>广西继禹环保科技有限公司新型环保净水材料生产项目二期</t>
  </si>
  <si>
    <t>2017-450803-26-03-021802</t>
  </si>
  <si>
    <t>节能</t>
  </si>
  <si>
    <t>建设生产高档聚合氯化铝（硅系PAHSIC）固体2万吨/年等生产线。</t>
  </si>
  <si>
    <t>广西继禹环保科技有限公司</t>
  </si>
  <si>
    <t>广西平南县环保发电厂</t>
  </si>
  <si>
    <t>2017-450800-44-01-000263</t>
  </si>
  <si>
    <t>设计日处理生活垃圾1200吨，配置2台1.2万千瓦汽轮发电机组。</t>
  </si>
  <si>
    <t>广西平南县北控水务环保有限公司</t>
  </si>
  <si>
    <t>广西贵港市覃塘区全域旅游PPP项目</t>
  </si>
  <si>
    <t>2018-450804-78-01-004902</t>
  </si>
  <si>
    <t>建设新区环城水系等8个项目，开展园建工程、水景工程等内容。</t>
  </si>
  <si>
    <t>贵港市覃塘区市政管理局</t>
  </si>
  <si>
    <t>贵港汉古伞庄项目</t>
  </si>
  <si>
    <t>2017-450802-89-03-035327</t>
  </si>
  <si>
    <t>总建筑面积9.6万平方米，主要建设工坊产业区、精品民宿区等配套设施。</t>
  </si>
  <si>
    <t>广西汉古伞庄旅游文化有限公司</t>
  </si>
  <si>
    <t>贵港市北帝山旅游区开发项目（一期）</t>
  </si>
  <si>
    <t>2018-450821-61-03-024280</t>
  </si>
  <si>
    <t>建设峡谷漂流、登山步道等观光游览设施，以及其他旅游服务网点设施。</t>
  </si>
  <si>
    <t>2015-2023年</t>
  </si>
  <si>
    <t>广西贵港市北帝山旅游开发有限公司</t>
  </si>
  <si>
    <t>桂平市美丽坊·金桂新乡村生活示范建设项目一期</t>
  </si>
  <si>
    <t>2018-450881-78-03-025769</t>
  </si>
  <si>
    <t>总建筑面积203.67万平方米，建设农文旅集散核心区等设施。</t>
  </si>
  <si>
    <t>桂平市汇海投资有限公司</t>
  </si>
  <si>
    <t>西山泉汽车（房车）露营基地（一期）</t>
  </si>
  <si>
    <t>2017-450881-61-03-018299</t>
  </si>
  <si>
    <t>建设教育拓展区、大藤峡旅游小镇等工程，总建筑面积550000平方米。</t>
  </si>
  <si>
    <t>广西西山泉文化投资有限公司</t>
  </si>
  <si>
    <t>闽桂木业生态产业城项目</t>
  </si>
  <si>
    <t>2020-450881-20-03-050072</t>
  </si>
  <si>
    <t>木材加工</t>
  </si>
  <si>
    <t>建设厂房、办公楼等配套设施，总建筑面积约为95.2万平方米。</t>
  </si>
  <si>
    <t>广西汇谷实业投资有限公司</t>
  </si>
  <si>
    <t>国道358线桂平东塔至蒙圩段改扩建工程</t>
  </si>
  <si>
    <t>2018-450881-54-01-000650</t>
  </si>
  <si>
    <t>全长23公里，按一级公路标准建设，路基宽32米。</t>
  </si>
  <si>
    <t>苏湾作业区至东津作业区疏港公路</t>
  </si>
  <si>
    <t>2017-450803-48-01-007204</t>
  </si>
  <si>
    <t>一级公路，全长16.8公里，路基宽度为24.5米。</t>
  </si>
  <si>
    <t>贵港市交通运输局</t>
  </si>
  <si>
    <t>覃塘城区至石卡产业园一级公路</t>
  </si>
  <si>
    <t>2017-450804-54-01-004113</t>
  </si>
  <si>
    <t>一级公路，全长20公里路基宽为24.5米。</t>
  </si>
  <si>
    <t>贵港市覃塘区荷美资产运营有限公司</t>
  </si>
  <si>
    <t>S207木格至浦北寨圩公路</t>
  </si>
  <si>
    <t>2017-450803-48-01-013832</t>
  </si>
  <si>
    <t>二级公路，主线长31.6公里，连接线3.7公里。</t>
  </si>
  <si>
    <t>贵港市九路两桥建设管理有限公司</t>
  </si>
  <si>
    <t>贵港市桥圩镇绕城公路</t>
  </si>
  <si>
    <t>2017-450803-48-01-013834</t>
  </si>
  <si>
    <t>路线全长8.7公里，按一级公路标准建设，双向六车道，路基宽度为29米。</t>
  </si>
  <si>
    <t>国通雄森农业产业城</t>
  </si>
  <si>
    <t>2017-450821-05-03-039173</t>
  </si>
  <si>
    <t>总建设面积19万平米，建设畜禽屠宰加工区、会展中心等配套建筑。</t>
  </si>
  <si>
    <t>平南县国通雄森生物有限公司</t>
  </si>
  <si>
    <t>贵港市港南区桥圩“温暖小镇”PPP项目</t>
  </si>
  <si>
    <t>2018-450803-93-01-013587</t>
  </si>
  <si>
    <t xml:space="preserve">假设桥圩工贸科技创业园园区七条道路、羽绒交易中心1栋、体育休闲广场等项目
</t>
  </si>
  <si>
    <t>广西贵港市港南区桥圩镇人民政府</t>
  </si>
  <si>
    <t>贵港市产业园区基础设施建设项目</t>
  </si>
  <si>
    <t>2017-450802-48-01-014813</t>
  </si>
  <si>
    <t>粤桂园华电路长2384米,宽50米；石卡园沿江大道南延线道路长2360米，宽36米。</t>
  </si>
  <si>
    <t>贵港市悦景投资发展有限公司</t>
  </si>
  <si>
    <t>广西贵港市地下综合管廊（一期）及道路工程PPP项目</t>
  </si>
  <si>
    <t>2017-450800-48-01-011111</t>
  </si>
  <si>
    <t>建设地下综合管廊（一期）及道路工程总长10.3km。</t>
  </si>
  <si>
    <t>贵港市住房城乡建设委</t>
  </si>
  <si>
    <t>平南县纺织服装产业园针织基地项目</t>
  </si>
  <si>
    <t>2019-450821-72-03-007297</t>
  </si>
  <si>
    <t>建设标准厂房50万平方米，以及配套基础设施建设。</t>
  </si>
  <si>
    <t>广西世纺投资集团有限公司</t>
  </si>
  <si>
    <t>平南县工业园区木材加工产业园基础设施建设项目</t>
  </si>
  <si>
    <t>2019-450821-48-01-016189</t>
  </si>
  <si>
    <t>建设厂房62.7万平方米，建设内容包括道路、桥涵等工程。</t>
  </si>
  <si>
    <t>平南县园区投资有限公司</t>
  </si>
  <si>
    <t>平南县纺织服装产业园基础设施建设项目</t>
  </si>
  <si>
    <t>2019-450821-50-03-004291</t>
  </si>
  <si>
    <t>建设清水处理厂（20万吨/天）、污水处理厂（20万吨/天）等配套设施。</t>
  </si>
  <si>
    <t>平南县临江产业园创业路建设项目</t>
  </si>
  <si>
    <t>2019-450821-54-01-003746</t>
  </si>
  <si>
    <t>路线全长约4500米、路面宽24米，建设道路工程、桥涵工程等。</t>
  </si>
  <si>
    <t>平南县工业园区管理委员会</t>
  </si>
  <si>
    <t>西江保税物流中心（B型）</t>
  </si>
  <si>
    <t>2017-450804-59-01-004852</t>
  </si>
  <si>
    <t>建设仓库、海关查验车厂以及配套附属设施，总建筑面积16.1万平方米。</t>
  </si>
  <si>
    <t>广西贵港市江南投资建设发展有限公司</t>
  </si>
  <si>
    <t>贵港亿上仓储物流中心项目</t>
  </si>
  <si>
    <t>2018-450802-70-03-024200</t>
  </si>
  <si>
    <t>建设仓库用房、交易场所等配套设施，总建筑面积约15.5万平方米。</t>
  </si>
  <si>
    <t>贵港亿上资产管理有限公司</t>
  </si>
  <si>
    <t>贵港市荷润物流城项目</t>
  </si>
  <si>
    <t>2018-450802-70-03-016960</t>
  </si>
  <si>
    <t>建设冷链仓库、整车用房及物流园内道路系统等，总建筑面积35.5万平方米。</t>
  </si>
  <si>
    <t>广西贵港荷润实业投资有限公司</t>
  </si>
  <si>
    <t>贵港义乌中国小商品智慧新商业产业园</t>
  </si>
  <si>
    <t>2019-450803-70-03-045798</t>
  </si>
  <si>
    <t>总建筑面积约300万平方米，建设小微创业园双创基地、仓储物流园等设施。</t>
  </si>
  <si>
    <t>2020-2031年</t>
  </si>
  <si>
    <t>贵港市华南义乌小商品城有限公司</t>
  </si>
  <si>
    <t>糖厂废弃物综合配套处理生物技术项目</t>
  </si>
  <si>
    <t>2019-450802-26-03-026828</t>
  </si>
  <si>
    <t>建设厂房仓库配套等设施。处理糖厂废弃物40万立方/年，生产生物肥料30万吨/年。</t>
  </si>
  <si>
    <t>广西对比生物科技有限公司</t>
  </si>
  <si>
    <t>保利高塑胶制品（广西）有限公司圣诞树、圣诞灯饰、塑胶水池和吹气产品生产项目</t>
  </si>
  <si>
    <t>2016-450821-29-03-011052</t>
  </si>
  <si>
    <t>建设生产厂房、原材料仓库等配套设施。</t>
  </si>
  <si>
    <t>保利高塑胶制品（广西）有限公司</t>
  </si>
  <si>
    <t>广西桂平斯图卡食品产业园年产20万吨啤酒项目</t>
  </si>
  <si>
    <t>2020-450881-15-03-000099</t>
  </si>
  <si>
    <t>主要建设年产20万吨啤酒产业园。</t>
  </si>
  <si>
    <t>广西斯图卡食品生产有限公司</t>
  </si>
  <si>
    <t>平南县文化体育中心建设项目</t>
  </si>
  <si>
    <t>2017-450821-86-01-005837</t>
  </si>
  <si>
    <t>建设文化馆、图书馆等，总建筑面积25.8万平方米。</t>
  </si>
  <si>
    <t>平南县文化体育和广播电视局</t>
  </si>
  <si>
    <t>贵港市足球训练基地（一期）</t>
  </si>
  <si>
    <t>2020-450800-89-01-022946</t>
  </si>
  <si>
    <t>新建足球场地30片，建设综合楼、运动员公寓等设施。</t>
  </si>
  <si>
    <t>广西贵港市文化旅游投资发展集团有限公司</t>
  </si>
  <si>
    <t>贵港市第四人民医院（新院区）医养结合示范基地项目</t>
  </si>
  <si>
    <t>2019-450802-83-01-001475</t>
  </si>
  <si>
    <t>总建筑面积约50700平方米，建设医院综合楼等工程。</t>
  </si>
  <si>
    <t>贵港市宏港城乡建设投资有限责任公司</t>
  </si>
  <si>
    <t>贵港市文化艺术中心建设项目</t>
  </si>
  <si>
    <t>2018-450802-87-01-042469</t>
  </si>
  <si>
    <t>文化事业</t>
  </si>
  <si>
    <t>建设群众艺术馆、大剧院、科技馆等，总建筑面积115324平方米。</t>
  </si>
  <si>
    <t>贵港市宏港建筑工程有限责任公司</t>
  </si>
  <si>
    <t>广西贵港琦泉农林生物质热电联产项目</t>
  </si>
  <si>
    <t>2018-450800-44-02-043594</t>
  </si>
  <si>
    <t>新建一台130吨/小时高温超高压循环流化床生物质锅炉等辅助建设工程。</t>
  </si>
  <si>
    <t>广西贵港琦泉生物质发电有限公司</t>
  </si>
  <si>
    <t>桂平市宏信船舶修造有限公司技改搬迁项目</t>
  </si>
  <si>
    <t>2020-450881-43-03-005748</t>
  </si>
  <si>
    <t>修造船及海洋工程装备工业</t>
  </si>
  <si>
    <t>建设造船台250座，设船台区等配套设施。</t>
  </si>
  <si>
    <t>桂平市宏信船舶修造有限公司</t>
  </si>
  <si>
    <t>桂平西山泉国际养生旅游文化综合区项目</t>
  </si>
  <si>
    <t>2019-450881-72-03-006753</t>
  </si>
  <si>
    <t>建设国学养生休闲区、湿地旅游养生区等功能区。</t>
  </si>
  <si>
    <t>2015-2026年</t>
  </si>
  <si>
    <t>桂平大藤峡谷文化旅游有限责任公司</t>
  </si>
  <si>
    <t>广西中强铝业科技有限公司年产500万平方米铝模板及10万个铝车厢投资项目</t>
  </si>
  <si>
    <t>2018-450804-48-01-031438</t>
  </si>
  <si>
    <t>建设厂房、综合楼等设施，总建筑面积15.6万平方米。</t>
  </si>
  <si>
    <t>广西中强铝业科技有限公司</t>
  </si>
  <si>
    <t>广西和乐金属表面处理有限公司电镀产业园区建设项目</t>
  </si>
  <si>
    <t>2018-450804-77-03-020222</t>
  </si>
  <si>
    <t>新建表面处理厂房及其配套中心约145000平方米，以及配套建筑。</t>
  </si>
  <si>
    <t>广西和乐金属表面处理有限公司</t>
  </si>
  <si>
    <t>贵港市年产6万吨新型绿色环保纸浆模餐具、19万吨商务生活清洁用成品纸、10万吨新型绿色环保纸品餐具原料生产加工一体化、6万吨纸质食品包装加工生产一体化项目</t>
  </si>
  <si>
    <t>2019-450802-22-03-022279</t>
  </si>
  <si>
    <t>总建筑面积470700平方米，建设生产车间等设施。</t>
  </si>
  <si>
    <t>贵港龙派实业有限公司</t>
  </si>
  <si>
    <t>贵港市西江教育园区一期工程（中职集中办学区）</t>
  </si>
  <si>
    <t>2017-450800-82-01-009535</t>
  </si>
  <si>
    <t>按在校生1.5万人办学规模，建设3-5所中职学校，总建筑面积331050平方米。</t>
  </si>
  <si>
    <t>广西贵港市城市投资发展集团有限公司</t>
  </si>
  <si>
    <t>广西物流职业技术学院</t>
  </si>
  <si>
    <t>2018-450802-82-01-032284</t>
  </si>
  <si>
    <t>建设教学楼、实训楼等基础设施，总建筑面积27.5万平方米。</t>
  </si>
  <si>
    <t>广西物资集团有限责任公司</t>
  </si>
  <si>
    <t>贵港工贸科技学校</t>
  </si>
  <si>
    <t>2019-450802-82-03-006384</t>
  </si>
  <si>
    <t>按普通中等职业技术学校标准建设，规划办学规模为在校生9000人，总建筑面积约27万平方米。</t>
  </si>
  <si>
    <t>贵港优迪教育投资有限公司</t>
  </si>
  <si>
    <t>贵港市港北区食用菌扶贫建设项目</t>
  </si>
  <si>
    <t>2019-450802-01-01-031751</t>
  </si>
  <si>
    <t>建设生产车间6栋，总建筑面积7.5万平方米，相关配套用房5867平方米。</t>
  </si>
  <si>
    <t>贵港市品品鲜生物科技有限公司</t>
  </si>
  <si>
    <t>玉林市人民政府</t>
  </si>
  <si>
    <t>龙腾路二期工程（白沙镇木镜水村至白沙河公路）项目</t>
  </si>
  <si>
    <t>2017-450521-48-02-016257</t>
  </si>
  <si>
    <t>全长约6.4公里，宽24.5米,建设路基等其他配套附属工程。</t>
  </si>
  <si>
    <t>玉林市玉开龙潭开发投资有限公司</t>
  </si>
  <si>
    <t>玉林高铁北站站前道路及周边路网工程</t>
  </si>
  <si>
    <t>2019-450900-48-01-011357</t>
  </si>
  <si>
    <t>建设6条道路。</t>
  </si>
  <si>
    <t>北流市创北投资有限公司</t>
  </si>
  <si>
    <t>陆川县城区快环道路项目</t>
  </si>
  <si>
    <t>2018-450922-48-01-008285</t>
  </si>
  <si>
    <t>包括官田大道等6条道路,道路合计全长22.3公里。</t>
  </si>
  <si>
    <t>陆川县交通运输局</t>
  </si>
  <si>
    <t>广西欧一高能输电铁塔电线电缆项目</t>
  </si>
  <si>
    <t>2020-450922-33-03-029854</t>
  </si>
  <si>
    <t>电力工业（新能源除外）</t>
  </si>
  <si>
    <t>建设18万平方米的厂房。</t>
  </si>
  <si>
    <t>广西欧一高能电力器材有限公司</t>
  </si>
  <si>
    <t>容县新一代电子信息产业园</t>
  </si>
  <si>
    <t>2018-450921-70-01-037784</t>
  </si>
  <si>
    <t>总建筑面积578496.81平方米，建设标准厂房26栋5层及配套设施。</t>
  </si>
  <si>
    <t>广西容县经济开发区建设投资有限公司</t>
  </si>
  <si>
    <t>广西主要支流北流河整治工程容县河段</t>
  </si>
  <si>
    <t>2019-450921-76-01-005159</t>
  </si>
  <si>
    <t>新建防洪堤总长8.722公里，新建护岸总长16.396公里，加固护岸长0.44公里，排涝涵闸15座，新建防汛抢险道路0.376公里。</t>
  </si>
  <si>
    <t>容县水利事业服务中心</t>
  </si>
  <si>
    <t>广西（北流）轻工产业园——高端服装绿色制造基地项目</t>
  </si>
  <si>
    <t>2019-450981-41-01-039084</t>
  </si>
  <si>
    <t>建设标准厂房60万平方米，以及配套道路等基础设施。</t>
  </si>
  <si>
    <t>广西铜州控股有限公司</t>
  </si>
  <si>
    <t>广西陆川县坤元服饰有限公司服饰生产项目</t>
  </si>
  <si>
    <t>2018-450900-18-03-002776</t>
  </si>
  <si>
    <t>建设厂房、仓库以及购置服饰机械设备。</t>
  </si>
  <si>
    <t>广西陆川县坤元服饰有限公司</t>
  </si>
  <si>
    <t>玉林（福绵）生态制衣基地建设项目</t>
  </si>
  <si>
    <t>2018-450903-18-03-007879</t>
  </si>
  <si>
    <t>新建制衣标准生产厂房136座、展销楼2座、仓库2座，合计建筑面积120万平方米；新建电网、管网、绿化基地配套路网，合计混凝土路面19万平方米。</t>
  </si>
  <si>
    <t>广西永赢投资开发有限公司</t>
  </si>
  <si>
    <t>浦北至北流高速公路</t>
  </si>
  <si>
    <t>2017-450000-48-01-000670</t>
  </si>
  <si>
    <t>主线全长124.5公里，双向四车道，路基宽度26.5米。</t>
  </si>
  <si>
    <t>广西中交浦清高速公路有限公司</t>
  </si>
  <si>
    <t>陆川县轻工产业园建设项目</t>
  </si>
  <si>
    <t>2019-450922-41-03-006372</t>
  </si>
  <si>
    <t>建设铸铁锅、烤排、炉架等，以及压铸锅和其他铸件。年产铁锅、烤排、炉架等300多万件，年产压铸锅60万个，年产铸件2万吨。</t>
  </si>
  <si>
    <t>广西福煌实业有限公司</t>
  </si>
  <si>
    <t>广西五丰机械公司年产2万台粉垄深耕深松机产业化生产项目</t>
  </si>
  <si>
    <t>2017-450921-35-03-039110</t>
  </si>
  <si>
    <t>年产2万台粉垄深耕机。总建筑面积40万平方米。</t>
  </si>
  <si>
    <t>广西五丰机械有限公司</t>
  </si>
  <si>
    <t>年产15万吨玻璃制品(二期)项目</t>
  </si>
  <si>
    <t>2019-450000-41-03-006465</t>
  </si>
  <si>
    <t>建设10000平米厂房、配料房等配套设施，新增四条生产线。</t>
  </si>
  <si>
    <t>广西永耀玻璃有限公司</t>
  </si>
  <si>
    <t>广西金圣利科技有限公司水龙头及水暖卫浴生产制造项目</t>
  </si>
  <si>
    <t>2017-450900-33-03-000360</t>
  </si>
  <si>
    <t>建筑总面积为100608平方米，建设年产黄铜管146180吨/年等生产线。</t>
  </si>
  <si>
    <t>广西金圣利科技有限公司</t>
  </si>
  <si>
    <t>陆川县装配式产业现代化二期及物流园项目</t>
  </si>
  <si>
    <t>2020-450922-59-03-037445</t>
  </si>
  <si>
    <t>建设20万立方米/年构件生产车间及配套附属设施。</t>
  </si>
  <si>
    <t>陆川桂民投投资有限公司</t>
  </si>
  <si>
    <t>玉林市装配式建筑与现代绿色建材产业基地</t>
  </si>
  <si>
    <t>2018-450903-48-01-000017</t>
  </si>
  <si>
    <t>建设生产标准厂房、仓储物流产品交易中心等设施，总建筑面积146万平方米。</t>
  </si>
  <si>
    <t>玉林市福泰建设投资发展有限责任公司</t>
  </si>
  <si>
    <t>陆川县建筑产业基地建设项目</t>
  </si>
  <si>
    <t>2019-450922-48-03-010547</t>
  </si>
  <si>
    <t>建设综合服务大楼、综合研发试验大楼等设施，总建筑面积约30万平方米。</t>
  </si>
  <si>
    <t>陆川县建筑业协会</t>
  </si>
  <si>
    <t>陆川县新型环保墙体材料（页岩砖）项目</t>
  </si>
  <si>
    <t>2018-450922-30-03-001708</t>
  </si>
  <si>
    <t>建成年产页岩砖3.5亿块生产线。</t>
  </si>
  <si>
    <t>陆川县三和新型环保墙体材料厂</t>
  </si>
  <si>
    <t>北流帝森新材料有限公司年产岩棉10万吨及金属环保建筑装饰新材料100万立方米项目</t>
  </si>
  <si>
    <t>2019-450981-41-03-030712</t>
  </si>
  <si>
    <t>建设厂房等配套设施，建筑面积17万平方米。</t>
  </si>
  <si>
    <t>北流帝森新材料有限公司</t>
  </si>
  <si>
    <t>博白县渝丰香樟产业加工基地项目</t>
  </si>
  <si>
    <t>2018-450923-13-03-024925</t>
  </si>
  <si>
    <t>林业</t>
  </si>
  <si>
    <t>总建筑面积4万平方米，建设年加工50万吨香樟枝叶加工厂。</t>
  </si>
  <si>
    <t>博白县渝丰生态农业有限公司</t>
  </si>
  <si>
    <t>陆川九龙山庄改造提升项目</t>
  </si>
  <si>
    <t>2019-450922-61-03-018182</t>
  </si>
  <si>
    <t>建设温泉景观区、特色商业等，建筑总面积约2.6万平方米，园区景观面积约4.6万平方米。</t>
  </si>
  <si>
    <t>陆川乐源文化旅游投资有限公司</t>
  </si>
  <si>
    <t>玉林市龙珠湖景区项目</t>
  </si>
  <si>
    <t>2018-450922-89-03-010797</t>
  </si>
  <si>
    <t>建设景区新门楼（游客中心）等配套设施。</t>
  </si>
  <si>
    <t>容县特色名镇生态旅游示范区建设工程项目</t>
  </si>
  <si>
    <t>2016-450921-70-02-009117</t>
  </si>
  <si>
    <t>建设河道整治等工程，以及配套设施，总建筑面积39.5万平方米。</t>
  </si>
  <si>
    <t>广西铠郗投资有限公司</t>
  </si>
  <si>
    <t>广西玉林大容山国家森林公园旅游景区一期项目(原广西大容山国家森林公园旅游景区建设项目)</t>
  </si>
  <si>
    <t>2017-450900-78-03-500588</t>
  </si>
  <si>
    <t>建设龙门景区等5个景区。</t>
  </si>
  <si>
    <t>广西乐源大容山文化旅游投资有限公司、容县乐源文化旅游投资有限公司</t>
  </si>
  <si>
    <t>金怡1500万头生猪屠宰及农副产品加工全产业链项目</t>
  </si>
  <si>
    <t>2019-450000-05-03-007810</t>
  </si>
  <si>
    <t>建设猪、牛、羊、家禽屠宰车间及配套的环保处理中心，生猪屠宰生产线12条，牛屠宰生产线2条，羊屠宰生产线2条，家禽屠宰生产线2条；10万吨冷库；食品深加工车间。总建筑面积约66万平方米。</t>
  </si>
  <si>
    <t>广东金怡农业科技发展有限公司</t>
  </si>
  <si>
    <t>陆川县旧城焕新工程PPP一期项目</t>
  </si>
  <si>
    <t>2020-450922-50-03-027917</t>
  </si>
  <si>
    <t>建设县城区道路工程建设项目、医养综合体等设施。</t>
  </si>
  <si>
    <t>陆川县旧城焕新建设投资有限公司</t>
  </si>
  <si>
    <t>陆川商贸城</t>
  </si>
  <si>
    <t>2019-450922-70-03-044943</t>
  </si>
  <si>
    <t>建筑面积为9.8万平方米，建设建材市场、五金市场等工程。</t>
  </si>
  <si>
    <t>陆川县鑫亚航置业有限公司</t>
  </si>
  <si>
    <t>玉林市镇镇通二级公路项目</t>
  </si>
  <si>
    <t>2019-450900-54-02-032143</t>
  </si>
  <si>
    <t>建设玉林市各县（市、区）二级公路项目共22个，建设里程约493.5公里。</t>
  </si>
  <si>
    <t>玉林市各县（市、区）人民政府</t>
  </si>
  <si>
    <t>玉林市主城区路网升级改造项目</t>
  </si>
  <si>
    <t>2019-450900-48-02-033480</t>
  </si>
  <si>
    <t>全长94公里，包含5条道路。</t>
  </si>
  <si>
    <t>玉林中交建设投资有限公司</t>
  </si>
  <si>
    <t>博白县城东大道及配套基础设施项目</t>
  </si>
  <si>
    <t>2020-450923-48-01-003791</t>
  </si>
  <si>
    <t>道路全长8200米，道路宽40米，路幅形式为四幅路。</t>
  </si>
  <si>
    <t>博白县城市建设投资有限公司</t>
  </si>
  <si>
    <t>玉林（福绵）节能环保产业园中滔纺织服装加工及配套设施建设项目（二期）</t>
  </si>
  <si>
    <t>2018-450903-18-03-023511</t>
  </si>
  <si>
    <t>建设纺织服装加工标准厂房以及路网等配套设施，总建筑面积108万平方米。</t>
  </si>
  <si>
    <t>玉林市福惠投资有限责任公司</t>
  </si>
  <si>
    <t>玉林（福绵）节能环保产业园豪丰先进制造表面处理基地建设项目</t>
  </si>
  <si>
    <t>2019-450903-50-03-010834</t>
  </si>
  <si>
    <t>建设标准厂房建筑面积107.1万平方米，及配套路网等基础设施。</t>
  </si>
  <si>
    <t>玉林市玉东新区文体路北延长线片区路网及周边配套工程</t>
  </si>
  <si>
    <t>2017-450900-48-01-500542</t>
  </si>
  <si>
    <t>新建片区市政道路路网工程和星火路以北地块“三通一平工程”，建设片区路网建设等工程。</t>
  </si>
  <si>
    <t>玉林交通旅游投资集团有限公司</t>
  </si>
  <si>
    <t>玉林（福绵）生态纺织基地建设项目</t>
  </si>
  <si>
    <t>2018-450903-18-03-006069</t>
  </si>
  <si>
    <t>建设纺织标准生产厂房，以及配套设施，总建筑面积118万平方米。</t>
  </si>
  <si>
    <t>玉林（福绵）中商灯饰产业生产基地建设项目</t>
  </si>
  <si>
    <t>2018-450903-38-03-039519</t>
  </si>
  <si>
    <t>新建灯饰产业基地标准厂房等配套设施，总建筑面积15.7万平方米。</t>
  </si>
  <si>
    <t>广西中商电器有限公司</t>
  </si>
  <si>
    <t>陆川县特色教育文化科技产业园项目</t>
  </si>
  <si>
    <t>2018-450922-82-03-006586</t>
  </si>
  <si>
    <t>建设智宇学校等项目，以及配套功能区用房，总建筑面积26万平方米。</t>
  </si>
  <si>
    <t>广西川海龙福投资有限公司</t>
  </si>
  <si>
    <t>锂电新能源材料一体化产业基地-配套辅助工程</t>
  </si>
  <si>
    <t>2020-450900-42-03-005051</t>
  </si>
  <si>
    <t>建设酸碱库、水处理中心、固废处理中心、空分中心、综合管网等。总建筑面积32.19平方米。</t>
  </si>
  <si>
    <t>玉林龙腾投资有限公司</t>
  </si>
  <si>
    <t>东融智慧物流港项目</t>
  </si>
  <si>
    <t>2019-450922-59-03-030094</t>
  </si>
  <si>
    <t>建筑总面积约13.7万平方米,建设冷藏库、低温冷冻库等设施。</t>
  </si>
  <si>
    <t>广西长塘物流发展集团有限公司</t>
  </si>
  <si>
    <t>博白印象客家博览园</t>
  </si>
  <si>
    <t>2018-450923-81-03-034358</t>
  </si>
  <si>
    <t>建设客家文化展览厅等附属配套设施，总建筑面积11.7万平方米。</t>
  </si>
  <si>
    <t>广西（北流）轻工产业园——综合智慧物流产业园项目</t>
  </si>
  <si>
    <t>2019-450981-59-01-043898</t>
  </si>
  <si>
    <t>建设标准厂房55万平方米，以及配套道路等基础设施。</t>
  </si>
  <si>
    <t>玉林桂民投智慧物流园（一期）</t>
  </si>
  <si>
    <t>2020-450922-59-03-004901</t>
  </si>
  <si>
    <t>建设仓储中心等六大板块，同时配套建设道路及铺装等工程。</t>
  </si>
  <si>
    <t>玉林福达农产品冷链物流基地建设项目</t>
  </si>
  <si>
    <t>2020-450922-51-03-022225</t>
  </si>
  <si>
    <t>建设农副产品物流区（干调副食粮油）、水产肉类冻品冷链物流中心等功能区。</t>
  </si>
  <si>
    <t>玉林福达农产品冷链有限公司</t>
  </si>
  <si>
    <t>中国-东盟（玉林）绿色创意印刷项目（一期）</t>
  </si>
  <si>
    <t>2016-450902-23-01-006210</t>
  </si>
  <si>
    <t>建设通用生产车间、原料库等配套工程，总建筑面积16.8万平方米。</t>
  </si>
  <si>
    <t>玉林市玉州区交通投资有限责任公司</t>
  </si>
  <si>
    <t>博白县客家书香小镇工艺品交易中心项目</t>
  </si>
  <si>
    <t>2016-450923-70-03-010101</t>
  </si>
  <si>
    <t>建设芒竹编工艺供销展示交易区、南流江奇石展示区、客家手工艺品展销区、农副产品交易区。总建筑面积43.69平方米。</t>
  </si>
  <si>
    <t>中集物流装备项目</t>
  </si>
  <si>
    <t>2020-450902-71-03-022366</t>
  </si>
  <si>
    <t>建设仓库、车间，绿化工程、电缆铺设等配套设施。总建筑面积共3.7万平方米。</t>
  </si>
  <si>
    <t>广西南方中集物流装备有限公司</t>
  </si>
  <si>
    <t>南方黑芝麻容县新厂项目</t>
  </si>
  <si>
    <t>2018-450921-14-03-007292</t>
  </si>
  <si>
    <t>建筑总面积11.2万平方米，建设生产办公楼、糊类车间等设施。</t>
  </si>
  <si>
    <t>广西黑五类集团有限公司</t>
  </si>
  <si>
    <t>博白县年产10万吨水牛乳制品智能加工项目</t>
  </si>
  <si>
    <t>2017-450923-14-03-006468</t>
  </si>
  <si>
    <t>建设全自动智能化生产线12条，年产10万吨水牛乳制品。生产车间总面积12.5万平方米。</t>
  </si>
  <si>
    <t>广西桂牛水牛乳业股份有限公司</t>
  </si>
  <si>
    <t>玉林牛腩粉产业园项目</t>
  </si>
  <si>
    <t>2020-450902-14-01-026702</t>
  </si>
  <si>
    <t>牛腩粉产业园包括原料供应、食品配套加工、食品研发、产品包装、产品展示及购物广场、网络销售、物流配送等。总建筑面积56万平方米。</t>
  </si>
  <si>
    <t>玉林市玉州区仁东镇人民政府</t>
  </si>
  <si>
    <t>兴业县黄章水库工程</t>
  </si>
  <si>
    <t>2017-450924-76-01-000547</t>
  </si>
  <si>
    <t>建设主坝1座、副坝5座、放水隧洞2座、库外引水系统、供水管道、上坝道路等。水库总库容2811万立方米，有效库容2199万立方米。</t>
  </si>
  <si>
    <t>兴业县水利局</t>
  </si>
  <si>
    <t>陆川县人民医院分院项目</t>
  </si>
  <si>
    <t>2019-450922-83-01-004841</t>
  </si>
  <si>
    <t>建设业务楼5.2万平方米。</t>
  </si>
  <si>
    <t>陆川县人民医院</t>
  </si>
  <si>
    <t>玉林市UNIZ3D打印机生产、3D打印工程中心及研究院项目</t>
  </si>
  <si>
    <t>2019-450903-41-03-012427</t>
  </si>
  <si>
    <t>建设年产50-100万台3D打印机的生产基地。</t>
  </si>
  <si>
    <t>UNIZ集团</t>
  </si>
  <si>
    <t>玉林市自动化数控车床设备与自动钻床设备生产项目</t>
  </si>
  <si>
    <t>2018-450921-41-03-007803</t>
  </si>
  <si>
    <t>建设标准化厂房、办公楼等设施。</t>
  </si>
  <si>
    <t>广西创典自动化设备科技有限公司</t>
  </si>
  <si>
    <t>龙港新区玉林龙潭产业园高端不锈钢制品产业基地（启动区）项目</t>
  </si>
  <si>
    <t>2020-450900-47-03-005300</t>
  </si>
  <si>
    <t>建设标准厂房，以及其他配套附属设施等。</t>
  </si>
  <si>
    <t>正威广西玉林新材料产业城项目</t>
  </si>
  <si>
    <t>2019-450923-33-03-020272</t>
  </si>
  <si>
    <t>建设低氧光亮铜杆及电气化铁路架空导线车间等生产线。</t>
  </si>
  <si>
    <t>广西沁威新材料科技有限公司</t>
  </si>
  <si>
    <t>锂电新能源材料一体化产业基地项目-15万吨正极材料工程</t>
  </si>
  <si>
    <t>2020-450900-32-03-005064</t>
  </si>
  <si>
    <t>建设3条5万吨/年正极材料生产线，年产15万吨正极材料。总建筑面积42.91平方米。</t>
  </si>
  <si>
    <t>马子岭风电场三期工程</t>
  </si>
  <si>
    <t>2017-450923-44-02-029557</t>
  </si>
  <si>
    <t>装机50MW风力发电机组、集成线路、升压站等。</t>
  </si>
  <si>
    <t>广西华业新能源有限公司</t>
  </si>
  <si>
    <t>正威华能高端线缆项目</t>
  </si>
  <si>
    <t>2020-450900-32-03-045581</t>
  </si>
  <si>
    <t>建设年产规模10万吨铜线系列及8万千米特高压线缆系列产品，主要有精密铜线、防鼠防蚁电缆、防鼠防蚁电缆料及高铁、船舶、国家电网线缆等。</t>
  </si>
  <si>
    <t>广西泽威新材料科技有限公司</t>
  </si>
  <si>
    <t>玉林本草特色小镇一期工程</t>
  </si>
  <si>
    <t>2017-450960-70-03-041226</t>
  </si>
  <si>
    <t>总建筑面积300586平方米，建设绿园低密度养生居住区等工程。</t>
  </si>
  <si>
    <t>广西南药康园投资有限责任公司</t>
  </si>
  <si>
    <t>玉林制药中药提取生产项目</t>
  </si>
  <si>
    <t>2019-450902-27-03-032508</t>
  </si>
  <si>
    <t>建设质检大楼、综合仓库、酊水车间、提取车间、连廊、危险品库、酒精罐区等,年生产中药提取物2000吨。建筑面积约10万平方米。</t>
  </si>
  <si>
    <t>广西玉林制药有限责任公司</t>
  </si>
  <si>
    <t>康臣—玉林制药整体搬迁项目</t>
  </si>
  <si>
    <t>2017-450902-27-03-040301</t>
  </si>
  <si>
    <t>建设制药生产厂房、仓库等设备，并更新生产线，对设备进行升级换代，进行中药提取、中药制药生产。总建筑面积30万平方米。</t>
  </si>
  <si>
    <t>广西（北流）轻工产业园——金属制造产业园项目</t>
  </si>
  <si>
    <t>2019-450981-41-01-043896</t>
  </si>
  <si>
    <t>龙港新区玉林龙潭产业园高端铜制品产业基地（启动区）项目</t>
  </si>
  <si>
    <t>2020-450900-47-03-005309</t>
  </si>
  <si>
    <t>主要建设厂区内配套路网、标准厂房、生活及办公配套用房等。总建筑面积18.8平方米。</t>
  </si>
  <si>
    <t>海特铝业制品加工及配套设施建设项目（广西先进装备制造城（玉林）标准厂房五期及配套路网项目）</t>
  </si>
  <si>
    <t>2020-450900-33-03-008089</t>
  </si>
  <si>
    <t>建设标准厂房及配套周边路网、给排水等设施用地建设，加工生产轿车成型车门及车身防撞梁铝型材等。总建筑面积6万平方米。</t>
  </si>
  <si>
    <t>广西海特金属科技有限公司</t>
  </si>
  <si>
    <t>嘉善木业建设项目</t>
  </si>
  <si>
    <t>2019-450921-20-03-005818</t>
  </si>
  <si>
    <t>总建筑面积15.7万平方米，建设年产地板基材、地板坯料及成品、新型环保实木贴家具板材等项目。</t>
  </si>
  <si>
    <t>嘉善明阳木业有限公司</t>
  </si>
  <si>
    <t>博白县林产品综合经销物流项目（一、二期）</t>
  </si>
  <si>
    <t>2018-450923-05-03-005258</t>
  </si>
  <si>
    <t>年生产加工板材1.05万立方米，实木地板16万平方米，古典家具2900套，人造板14.7万立方米，装修用实木线3.5万件。</t>
  </si>
  <si>
    <t>广西博白县工业园区建设投资有限公司</t>
  </si>
  <si>
    <t>玉林职业技术学院</t>
  </si>
  <si>
    <t>2019-450960-82-02-044022</t>
  </si>
  <si>
    <t>总建筑面积约20万平方米，建设教学楼、实验实习用房等设施，建成后在校生规模达10000人。</t>
  </si>
  <si>
    <t>玉林市智兴教育投资有限公司</t>
  </si>
  <si>
    <t>百色市人民政府</t>
  </si>
  <si>
    <t>华润五丰（田阳）生态养殖供港基地项目</t>
  </si>
  <si>
    <t>2018-451021-03-03-028255</t>
  </si>
  <si>
    <t>1.年饲养120万羽蛋鸡项目，总建筑面积3.91万平方米；2.年饲养1万头优良母猪繁育场及年出栏20万头商品猪养殖集中区项目，总建筑面积14.07万平方米；3.年饲养6万套种鸡、年出栏500万羽肉鸡养殖集中区及年产15万吨有机复合肥厂，总建筑面积19.29万平方米；4.田阳县贫困村经济集体养殖集中区项目，年饲养肉鸡105万羽，总建筑面积6.3万平方米。</t>
  </si>
  <si>
    <t>田阳县敢壮大地林业有限公司</t>
  </si>
  <si>
    <t>平果县马头镇驮金农村路网改造及建设工程总承包（EPC）工程</t>
  </si>
  <si>
    <t>2018-451023-54-01-037765</t>
  </si>
  <si>
    <t>新建农村路网工程，总里程4.8千米；拟改造路面里程18．19公里。</t>
  </si>
  <si>
    <t>广西平果开发投资集团有限公司</t>
  </si>
  <si>
    <t>平果县产城融合一体化项目（一期）—平果县那劳大桥工程及路网建设项目工程</t>
  </si>
  <si>
    <t>2019-451023-47-01-003584</t>
  </si>
  <si>
    <t>建设那劳大桥372米，配套道路1682米，农产品物流园及社区医疗活动服务中心，配套道路、绿化工程等。</t>
  </si>
  <si>
    <t>广西平果县城市建设投资有限责任公司</t>
  </si>
  <si>
    <t>乐业县绕城线工程</t>
  </si>
  <si>
    <t>2018-451028-78-01-040544</t>
  </si>
  <si>
    <t>道路全长2.7公里，设计红线宽32米。</t>
  </si>
  <si>
    <t>乐业县交通运输局</t>
  </si>
  <si>
    <t>百色市隆林各族自治县鹤东大道工程</t>
  </si>
  <si>
    <t>2017-450000-54-01-023933</t>
  </si>
  <si>
    <t>城市主干道，总长约21公里，双向六车道，道路红线宽为50。</t>
  </si>
  <si>
    <t>隆林各族自治县华隆开发投资集团有限公司</t>
  </si>
  <si>
    <t>田东县滨江新区基础设施建设项目</t>
  </si>
  <si>
    <t>2017-451022-54-01-038328</t>
  </si>
  <si>
    <t>建设民滨江大道一期、族路、庆平路南段、靖逸路一期、红星路一期、红棉路、合恒路一期、龙湾路等8条城市道路。总长约17公里。</t>
  </si>
  <si>
    <t>广西田东农工贸有限责任公司</t>
  </si>
  <si>
    <t>百色大道三期（田阳段)</t>
  </si>
  <si>
    <t>2018-450000-54-01-010139</t>
  </si>
  <si>
    <t>市政道路，全长13公里，路基宽66米。</t>
  </si>
  <si>
    <t>田阳县交通运输局</t>
  </si>
  <si>
    <t>广西大生电力设备有限公司年产20万吨电力产品生产项目</t>
  </si>
  <si>
    <t>2020-451023-38-03-033090</t>
  </si>
  <si>
    <t>年产铝质电线电缆15万吨，电力金具5万吨。建设连铸连轧生产线、高速智能分电机拉丝生产线、高速智能高精密拉丝生产线、高速管式绞线生产线等各类生产线180余条。</t>
  </si>
  <si>
    <t>广西大生电力设备有限公司</t>
  </si>
  <si>
    <t>平果县右江两岸防洪护岸一期工程建设项目总承包（EPC）工程</t>
  </si>
  <si>
    <t>2018-451023-78-01-037764</t>
  </si>
  <si>
    <t>新建右江两岸防洪护岸工程9段，防洪护岸总长24．67千米；抢险道路工程8条，总长13．565千米。</t>
  </si>
  <si>
    <t>右江民族医学院百东校区建设项目（一期）</t>
  </si>
  <si>
    <t>2017-451002-82-01-021320</t>
  </si>
  <si>
    <t>建设校行政用房、会堂、教学用房、实验室、图书馆等，总建筑面积约19万平方米，容纳学生人数约5000人。</t>
  </si>
  <si>
    <t>右江民族医学院</t>
  </si>
  <si>
    <t>田林至西林高速公路</t>
  </si>
  <si>
    <t>2017-451030-48-01-026463</t>
  </si>
  <si>
    <t>主线全长约191.26公里，双向四车道，路基宽度25.5米。</t>
  </si>
  <si>
    <t>广西葛洲坝田西高速公路有限公司</t>
  </si>
  <si>
    <t>靖西鑫盛矿业技术有限公司年产80万吨活性氧化钙项目</t>
  </si>
  <si>
    <t>2019-451025-30-03-003389</t>
  </si>
  <si>
    <t>总建筑面积10万平方米，年产80万吨活性氧化钙配套年开采150万吨石灰石，废料合理利用建设180商砼线2条物流及加油站等配套项目。</t>
  </si>
  <si>
    <t>靖西鑫盛矿业技术有限公司</t>
  </si>
  <si>
    <t>平果生活垃圾焚烧发电项目</t>
  </si>
  <si>
    <t>2020-451000-44-02-008748</t>
  </si>
  <si>
    <t>一期建设1条处理能力400t/d的生活垃圾机械炉排焚烧炉生产线，配套1台8MW凝汽式汽轮机和1台9MW发电机。</t>
  </si>
  <si>
    <t>平果海创环保科技有限责任公司</t>
  </si>
  <si>
    <t>广西百色现代林业科技园区项目</t>
  </si>
  <si>
    <t>2020-451000-20-01-020518</t>
  </si>
  <si>
    <t>建设配套路网、园区雨污管网、污水处理、供热系统、供气系统、环保设施设备及标准厂房、仓库、综合楼、职工宿舍等。总建筑面积108万平方米。</t>
  </si>
  <si>
    <t>广西千姿投资有限公司</t>
  </si>
  <si>
    <t>天成（田东）国家有机农业综合体项目（二期）</t>
  </si>
  <si>
    <t>2017-451022-01-03-018071</t>
  </si>
  <si>
    <t>建设包括“有机农业智能化科普示范基地”、“生态农业休闲旅游度假区”两大板块。总建筑面积18.4万平方米。</t>
  </si>
  <si>
    <t>广西田东长江天成农业有限公司</t>
  </si>
  <si>
    <t>广西乐业大石围天坑峰丛景区一期工程建设项目</t>
  </si>
  <si>
    <t>2018-451028-72-03-008863</t>
  </si>
  <si>
    <t>建设游览体验设施、旅游接待服务设施、绿化工程、公路及步道工程、综合管线工程等。总建筑面积30万平方米。</t>
  </si>
  <si>
    <t>广西乐业大石围旅游发展有限公司</t>
  </si>
  <si>
    <t>田阳县壮文化开发项目</t>
  </si>
  <si>
    <t>2019-451021-78-03-032185</t>
  </si>
  <si>
    <t>建设壮族文化、土司文化等旅游设施，总建筑面积55万平方米。</t>
  </si>
  <si>
    <t>广西汇通古镇文化旅游开发有限公司</t>
  </si>
  <si>
    <t>广西平果布镜湖生态治理与乡村旅游度假区PPP项目（一期）</t>
  </si>
  <si>
    <t>2017-451023-77-01-501461</t>
  </si>
  <si>
    <t>治理河长6.25公里，新建护岸总长12956.6米。</t>
  </si>
  <si>
    <t>平果县旅游局</t>
  </si>
  <si>
    <t>靖西壮族文化旅游开项目（锦绣古镇）</t>
  </si>
  <si>
    <t>2017-451025-70-03-015243</t>
  </si>
  <si>
    <t>建设壮族风情文化区、壮乡民俗文化体验区、边关旅游风情商贸区及配套公共服务设施。总建筑面积25万平方米。</t>
  </si>
  <si>
    <t>靖西伟光汇通旅游产业发展有限公司</t>
  </si>
  <si>
    <t>乐业扶贫风电项目</t>
  </si>
  <si>
    <t>2019-451028-44-02-030741</t>
  </si>
  <si>
    <t>建设容量为198兆瓦，分两期实施。
一期建设容量为51兆瓦，二期建设容量为145.2兆瓦。</t>
  </si>
  <si>
    <t>中广核新能源乐业有限公司</t>
  </si>
  <si>
    <t>右江区凤凰生态扶贫产业示范园项目</t>
  </si>
  <si>
    <t>2020-451002-90-01-049938</t>
  </si>
  <si>
    <t>建设入口接待区、运动休闲娱乐区、民俗文化体验区、休闲住宿区、智慧果园、花海观光区等。</t>
  </si>
  <si>
    <t>百色市右江区文化和体育局</t>
  </si>
  <si>
    <t>S216百色龙和至德保公路（德保段）项目</t>
  </si>
  <si>
    <t>2018-451024-48-01-033018</t>
  </si>
  <si>
    <t>路线全长79.53公里，路基宽度8.5米，路面为7米宽（双车道）。</t>
  </si>
  <si>
    <t>德保县交通运输局</t>
  </si>
  <si>
    <t>平果县县城区城中村棚户区改造项目——城北片区工程总承包（EPC）</t>
  </si>
  <si>
    <t>2018-451023-47-01-038242</t>
  </si>
  <si>
    <t>建设内容为建筑工程、给排水工程、电气工程及总平配套工程等。拟改造棚户区住房4876户，总建筑面积约78.24万平方米。</t>
  </si>
  <si>
    <t>西林县易地扶贫搬迁安置新区基础设施建设一期工程</t>
  </si>
  <si>
    <t>2017-451030-48-01-008147</t>
  </si>
  <si>
    <t>建设市政道路总长14公里。</t>
  </si>
  <si>
    <t>西林县福临投资有限公司</t>
  </si>
  <si>
    <t>百色市四塘镇棚户区改造（东城景苑）项目二期</t>
  </si>
  <si>
    <t>2017-451002-47-01-039938</t>
  </si>
  <si>
    <t>建设棚户区改造房2001套，公租房204套，配套商品房、配套商业、配套公共建筑等。总建筑面积约49.85万平方米，建筑总户数为3146户。</t>
  </si>
  <si>
    <t>广西百色百东投资有限公司</t>
  </si>
  <si>
    <t>百色市工业园区小微企业创业基地项目（标准厂房D地块）</t>
  </si>
  <si>
    <t>2020-451000-47-03-010693</t>
  </si>
  <si>
    <t>新建6栋厂房，包括厂房以及园区道路、给排水、强弱电、绿化等配套设施。总建筑面积约12万平方米。</t>
  </si>
  <si>
    <t>广西西林-云南广南生态产业扶贫示范园基础配套设施项目(一期）</t>
  </si>
  <si>
    <t>2017-451030-48-01-038718</t>
  </si>
  <si>
    <t>建设标准厂房、交易市场、信息中心、冷链、仓库、市政道路7条、给排水管网及边坡支护工程等设施。总建筑面积13.2万平方米。</t>
  </si>
  <si>
    <t>西林县开发投资集团有限公司</t>
  </si>
  <si>
    <t>百色市百东新区深百合作产业园基础设施项目一期工程</t>
  </si>
  <si>
    <t>2018-451000-47-01-010023</t>
  </si>
  <si>
    <t>路线全长约13966米,建设内容包括：1.林产业园入园道路全长2129米；2.那达路全长1140米；3.致富路全长约1192米；4.百兰路北段延长线全长约1700米；5.百贤路北段全长1237米；6.北环路全长6568米。</t>
  </si>
  <si>
    <t>靖西市返乡农民工扶贫创业园（C区）一期项目</t>
  </si>
  <si>
    <t>2017-451025-32-01-032471</t>
  </si>
  <si>
    <t>建设21栋工业用房、便民综合服务用房、农贸市场等。总建筑面积5万平方米。</t>
  </si>
  <si>
    <t>广西靖西福地投资有限公司</t>
  </si>
  <si>
    <t>百色市百东新区深百合作产业园</t>
  </si>
  <si>
    <t>2020-451000-47-01-045693</t>
  </si>
  <si>
    <t>建设工业厂房，物流仓储用房，厂房，宿舍，科研等用房。总建筑面积1500万平方米。</t>
  </si>
  <si>
    <t>百色水库灌区工程</t>
  </si>
  <si>
    <t>2017-000052-76-01-002549</t>
  </si>
  <si>
    <t>设计灌溉面积59.2万亩，新建5条干管137.7公里，76条支管总长201公里。</t>
  </si>
  <si>
    <t>百色水库灌区管理中心</t>
  </si>
  <si>
    <t>百色市三科农商城</t>
  </si>
  <si>
    <t>2019-451000-72-03-036234</t>
  </si>
  <si>
    <t>一期建设蔬菜交易区、水果交易区等。二期主要建设农旅体验区、茶叶交易区、展览展销区、综合服务区等。总建筑面积约33万平方米。</t>
  </si>
  <si>
    <t>百色三科农产品市场有限公司</t>
  </si>
  <si>
    <t>广西万生隆国际商贸物流项目</t>
  </si>
  <si>
    <t>2018-451025-58-03-035154</t>
  </si>
  <si>
    <t>建设冷链仓储库、干杂货物流仓储、工业标准厂房、联检大楼、X光货物快速检测线等设施，。总建筑面积30.7万平方米。</t>
  </si>
  <si>
    <t>广西靖西万生隆投资有限公司</t>
  </si>
  <si>
    <t>中国—东盟（百色）农产品交易中心项目一期</t>
  </si>
  <si>
    <t>2018-451002-59-03-038722</t>
  </si>
  <si>
    <t>建设办公楼、交易大厅、仓储仓库、配套用房等，总建筑面积19.8万平方米。</t>
  </si>
  <si>
    <t>广西百色开发投资集团有限公司（广西百色一号农业发展有限公司）</t>
  </si>
  <si>
    <t>中国—东盟（百色）铝产品仓储交易中心</t>
  </si>
  <si>
    <t>2017-451021-72-01-016637</t>
  </si>
  <si>
    <t>建设标准铝锭期货交割库房5万平方米，配套标准库房10万平方米；铝材交易市场5万平方米，互联网交易展示中心2万平方米。总建筑面积30万平方米。</t>
  </si>
  <si>
    <t>广西田阳福地投资有限公司</t>
  </si>
  <si>
    <t>西南（平果）冷链物流交易中心</t>
  </si>
  <si>
    <t>2017-451023-59-03-016388</t>
  </si>
  <si>
    <t>建设冷藏保鲜、农副产品加工展示、物流配送、交易批发、信息及结算及检疫检测等功能区及相关办公、生活配套区配套设施。总建筑面积13.5万平方米。</t>
  </si>
  <si>
    <t>广西平果宏庆投资开发有限公司</t>
  </si>
  <si>
    <t>靖西国际绣球城文化旅游项目</t>
  </si>
  <si>
    <t>2018-451025-70-03-014613</t>
  </si>
  <si>
    <t>建设旅游设施、文化与商业设施、公共设施等。总建筑面积40万平方米。</t>
  </si>
  <si>
    <t>2018-2025年</t>
  </si>
  <si>
    <t>广西和信联合投资有限责任公司</t>
  </si>
  <si>
    <t>广西平果天盛酒业投资有限公司年产3万千升茶酒项目</t>
  </si>
  <si>
    <t>2018-451023-15-03-030979</t>
  </si>
  <si>
    <t>建设总建筑面积11万平方米。采用自主研发的茶酒专利技术（专利号ZL201010223445.8）生产茶酒，年产茶酒30000千升。</t>
  </si>
  <si>
    <t>广西天昌酒业投资有限公司</t>
  </si>
  <si>
    <t>凌云县那位水库工程</t>
  </si>
  <si>
    <t>2018-451027-76-01-002313</t>
  </si>
  <si>
    <t>总库容436万立方米，有效库容377万立方米，修建供水主管道长6.7公里。</t>
  </si>
  <si>
    <t>凌云县农投林业开发有限责任公司</t>
  </si>
  <si>
    <t>那坡县人民医院整体搬迁建设项目</t>
  </si>
  <si>
    <t>2018-451000-83-01-006241</t>
  </si>
  <si>
    <t>建设门诊综合楼，医技大楼，住院综合楼等。医院设置床位303张，总建筑面积3.7万平方米。</t>
  </si>
  <si>
    <t>那坡县人民医院</t>
  </si>
  <si>
    <t>田阳县人民医院内科综合大楼项目</t>
  </si>
  <si>
    <t>2019-451021-83-01-007626</t>
  </si>
  <si>
    <t>新建一栋综合大楼，包含拆除工程、基坑支护工程、土建工程等。总建筑面积2.7万平方米。</t>
  </si>
  <si>
    <t>田阳县人民医院</t>
  </si>
  <si>
    <t>隆林各族自治县中医医院整体搬迁项目</t>
  </si>
  <si>
    <t>2018-451031-83-01-004001</t>
  </si>
  <si>
    <t>建设门诊综合楼1栋，住院综合楼1栋，及其他配套附属设施。预计增加320张病床，总建筑面积3.8万平方米。</t>
  </si>
  <si>
    <t>隆林各族自治县中医医院</t>
  </si>
  <si>
    <t>靖西湘潭电化科技有限公司年产1万吨高性能锰酸锂电池正极材料项目</t>
  </si>
  <si>
    <t>2020-451081-26-03-025347</t>
  </si>
  <si>
    <t>建设新增部分硫化车间、成品车间、生产车间、电解车间、环保处理车间等，配套建设容量为151万立方米渣场。</t>
  </si>
  <si>
    <t>靖西湘潭电化科技有限公司</t>
  </si>
  <si>
    <t>百色生命健康城综合服务中心</t>
  </si>
  <si>
    <t>2019-451002-70-03-007140</t>
  </si>
  <si>
    <t>建筑面积约6万平方米，建设综合服务大楼，配套服务酒店。</t>
  </si>
  <si>
    <t>百色市旭东健康产业投资有限公司</t>
  </si>
  <si>
    <t>凌云县“泗水缤纷”田园综合体项目</t>
  </si>
  <si>
    <t>2020-451000-01-01-026649</t>
  </si>
  <si>
    <t>建设现代农业、休闲旅游、田园社区、综合服务为一体的健康养生、休闲农业和乡村振兴示范带。</t>
  </si>
  <si>
    <t>百色北部新区发展有限公司</t>
  </si>
  <si>
    <t>广西信发铝电有限公司大甲矿山工程</t>
  </si>
  <si>
    <t>2017-451025-09-02-037466</t>
  </si>
  <si>
    <t>建设洗矿厂、露天采场、运输道路、排泥库、供水设施、供电设施、汽车及工程机械维修车间等。预计年产260万吨铝土矿。</t>
  </si>
  <si>
    <t>广西信发铝电有限公司</t>
  </si>
  <si>
    <t>中国铝业广西分公司教美铝土矿山建设项目</t>
  </si>
  <si>
    <t>2017-450000-09-02-040912</t>
  </si>
  <si>
    <t>建设露天采矿及采场公路，洗矿粗碎，精洗，浓密系统，洗后矿堆场，机修车间，汽车保养维护车间等。生产规模为合格铝土矿年供矿规模2000千吨，按此计算的含泥铝土矿生产年规模为4305.56千吨。</t>
  </si>
  <si>
    <t>中国铝业股份有限公司广西分公司</t>
  </si>
  <si>
    <t>广西华银铝业有限公司接替排泥库项目（德保陇怀库、靖西陇峒库）</t>
  </si>
  <si>
    <t>2019-451024-09-03-027675</t>
  </si>
  <si>
    <t>陇怀排泥库总库容约2885万立方米，陇峒排泥库总库容4036万立方米。</t>
  </si>
  <si>
    <t>广西华银铝业有限公司</t>
  </si>
  <si>
    <t>广西信发铝电有限公司160万吨氧化铝配套3号赤泥堆场</t>
  </si>
  <si>
    <t>2016-451025-32-03-010178</t>
  </si>
  <si>
    <t>总库容2100万立方米，主要建设赤泥输送、赤泥压滤、堆场主体等。</t>
  </si>
  <si>
    <t>广西百色鹏翔粉体技术有限公司年产30万吨铝酸钙粉项目</t>
  </si>
  <si>
    <t>2017-451026-26-03-029537</t>
  </si>
  <si>
    <t>建设一条年产30万吨水处理剂用铝酸钙粉生产线，生产销售水处理剂用铝酸钙粉，建设一条10万吨的聚合氯化铝粉生产线。</t>
  </si>
  <si>
    <t>广西百色鹏翔粉体技术有限公司</t>
  </si>
  <si>
    <t>富林特色农业综合开发示(核心）示范区</t>
  </si>
  <si>
    <t>2019-451002-01-03-043393</t>
  </si>
  <si>
    <t>开发生态休闲度假，青少年农业教学体验基地，打造成集种植、加工销售、旅游的核心示范园区。</t>
  </si>
  <si>
    <t>广西富林农业开发有限公司</t>
  </si>
  <si>
    <t>贺州市人民政府</t>
  </si>
  <si>
    <t>贺州市平桂区新希望六和生态种养循环一体化项目</t>
  </si>
  <si>
    <t>2019-451100-03-03-029903</t>
  </si>
  <si>
    <t>新建生态环保种猪场，扩建八个生态环保育肥种植区域和一个深加工产业区等。</t>
  </si>
  <si>
    <t>贺州新好农牧有限公司</t>
  </si>
  <si>
    <t>京基智农贺州市年出栏500万头生猪养殖产业链项目</t>
  </si>
  <si>
    <t>2019-451100-03-03-045997</t>
  </si>
  <si>
    <t>建设年生猪养殖基地、饲料厂、农业总部基地与学校等。</t>
  </si>
  <si>
    <t>贺州市京基智农时代有限公司</t>
  </si>
  <si>
    <t>粤桂县域经济产业合作示范区现代服务业集聚区路网工程</t>
  </si>
  <si>
    <t>2017-451102-48-01-008691</t>
  </si>
  <si>
    <t>新建9条城市道路，总长10.8公里，路基宽20-40米。</t>
  </si>
  <si>
    <t>广西贺州市正业发展有限公司</t>
  </si>
  <si>
    <t>贺州市八步区文化旅游新城项目首期市政基础配套设施项目（第二期）</t>
  </si>
  <si>
    <t>2018-451102-78-01-035561</t>
  </si>
  <si>
    <t>市政道路，5条道路总长约2745米，道路红线宽度约20-40米。</t>
  </si>
  <si>
    <t>贺州现代产业园发展有限公司</t>
  </si>
  <si>
    <t>广西黄姚古镇旅游文化产业区（黄姚镇）新区路网项目</t>
  </si>
  <si>
    <t>2016-451121-48-01-004936</t>
  </si>
  <si>
    <t>新建道路16条，总长19081米。</t>
  </si>
  <si>
    <t>广西黄姚荣达旅游建设投资有限公司</t>
  </si>
  <si>
    <t>钟山县绕城快速环道工程</t>
  </si>
  <si>
    <t>2016-451122-54-01-011430</t>
  </si>
  <si>
    <t>新建东段、西段两条道路，桥梁两座，线路总长12.3千米，路基宽20.5-30米。</t>
  </si>
  <si>
    <t>2017-2021年</t>
  </si>
  <si>
    <t>钟山盛泽公司</t>
  </si>
  <si>
    <t>广西黄姚镇景区连接道路（省道S327大风坳隧道口至潮江段）扩建项目</t>
  </si>
  <si>
    <t>2017-451121-48-01-028438</t>
  </si>
  <si>
    <t>道路总长21.5公里，桥梁11座。</t>
  </si>
  <si>
    <t>广西黄姚恒达投资发展有限公司</t>
  </si>
  <si>
    <t>贺州电子科技生态产业园路网工程一期</t>
  </si>
  <si>
    <t>2018-451119-48-01-009462</t>
  </si>
  <si>
    <t>市政道路，共5条路，总长36.2公里，</t>
  </si>
  <si>
    <t>广西贺州天贺投资有限责任公司</t>
  </si>
  <si>
    <t>贺州市八步区莲桂林产品精深加工产业园一期路网工程</t>
  </si>
  <si>
    <t>2017-451102-78-01-008548</t>
  </si>
  <si>
    <t>市政道路6条，总长6.6公里。</t>
  </si>
  <si>
    <t>贺州莲桂商贸物流产业园发展有限公司</t>
  </si>
  <si>
    <t>天微电子半导体产业项目</t>
  </si>
  <si>
    <t>2019-451100-39-03-020112</t>
  </si>
  <si>
    <t>建设LED光电产品IC(集成电路）封装生产线、半导体自动化设备生产线。</t>
  </si>
  <si>
    <t>广西天微电子有限公司</t>
  </si>
  <si>
    <t>华润示范区承接东部产业转移-光电产业园项目</t>
  </si>
  <si>
    <t>2019-451123-47-01-043743</t>
  </si>
  <si>
    <t>总建筑面积77605.43平方米。建设厂房4栋，综合楼2栋，设备用房2栋及配套设施工程。</t>
  </si>
  <si>
    <t>广西贺州市润贺投资开发有限公司</t>
  </si>
  <si>
    <t>贺州学院二期工程</t>
  </si>
  <si>
    <t>2017-450000-82-01-500852</t>
  </si>
  <si>
    <t>总建筑面积约5.4万平方米，建设学生宿舍、产教融合工程实训中心等。</t>
  </si>
  <si>
    <t>贺州学院</t>
  </si>
  <si>
    <t>由2020年续建项目结转为竣工项目。</t>
  </si>
  <si>
    <t>广西麦岭（湘桂界）至贺州高速公路贺州支线</t>
  </si>
  <si>
    <t>2018-451100-54-02-011901</t>
  </si>
  <si>
    <t>主线全长85公里，双向四车道，路基宽26米，设计时速100公里;同步建设麦岭、富川连接线。</t>
  </si>
  <si>
    <t>贺州市正赢富钟高速公路有限公司</t>
  </si>
  <si>
    <t>连山至贺州高速公路（广西段）</t>
  </si>
  <si>
    <t>2018-451102-54-02-009201</t>
  </si>
  <si>
    <t>新建高速公路54.7公里，设计行车时速度100公里，路基宽度26米。</t>
  </si>
  <si>
    <t>广西连贺高速公路投资有限公司</t>
  </si>
  <si>
    <t>贺州市龟石水库至望高段东干渠水源保护工程</t>
  </si>
  <si>
    <t>2017-451100-76-01-015690</t>
  </si>
  <si>
    <t>从龟石水库至望高前池沿线铺设，近期输水规模为28万吨/天，远期为35万吨/天。新建输水管道长为21公里。</t>
  </si>
  <si>
    <t>贺州市正源水务有限公司</t>
  </si>
  <si>
    <t>贺州市金泰湖水生态综合治理工程(一期）</t>
  </si>
  <si>
    <t>2017-451119-76-01-009857</t>
  </si>
  <si>
    <t>新建金泰湖一座、金泰湖护岸2.6公里，整治育才河全长1.8公里，新建育才河液压升降坝一座。</t>
  </si>
  <si>
    <t>贺州市宏海建设开发有限公司</t>
  </si>
  <si>
    <t>广西贺州市平桂区水井山大理石矿及加工厂项目</t>
  </si>
  <si>
    <t>2017-451100-10-03-021611</t>
  </si>
  <si>
    <t>矿区面积1.2004平方公里，采矿规模为大理石荒料24万立方米/年、粉体用块矿90万立方米/年。</t>
  </si>
  <si>
    <t>贺州续宝矿业投资有限公司</t>
  </si>
  <si>
    <t>贺州市新型粉体加工园项目</t>
  </si>
  <si>
    <t>2019-451119-11-03-000882</t>
  </si>
  <si>
    <t>建设标准厂房等。</t>
  </si>
  <si>
    <t>广西贺州市矿业投资集团有限公司</t>
  </si>
  <si>
    <t>高科技超薄石材生产加工项目</t>
  </si>
  <si>
    <t>2019-451122-41-03-030109</t>
  </si>
  <si>
    <t>建设超薄石材铝蜂窝复合板生产线。</t>
  </si>
  <si>
    <t>钟山新百汇新型建材有限公司</t>
  </si>
  <si>
    <t>贺州市八步区久源新材料开发项目</t>
  </si>
  <si>
    <t>2017-451102-10-03-006912</t>
  </si>
  <si>
    <t>年产钾长石900万吨、石英莹石矿14万吨、花岗岩100万立方米。</t>
  </si>
  <si>
    <t>2019-2029年</t>
  </si>
  <si>
    <t>贺州久源矿业有限公司（投资方：锦州信德投资有限公司）</t>
  </si>
  <si>
    <t>钟山县双文碳酸钙新材料有限公司重质碳酸钙新材料生产项目</t>
  </si>
  <si>
    <t>2018-451122-30-03-005143</t>
  </si>
  <si>
    <t>年产80万吨重质碳酸钙。</t>
  </si>
  <si>
    <t>贺州钟山县双文碳酸钙新材料有限公司</t>
  </si>
  <si>
    <t>年产150万吨高端碳酸钙粉体项目</t>
  </si>
  <si>
    <t>2018-451119-30-03-021605</t>
  </si>
  <si>
    <t>总建筑面积48890.5平方米，建设厂房、综合楼、道路硬化等。</t>
  </si>
  <si>
    <t>广西贺州市矿投智科碳酸钙开发有限公司</t>
  </si>
  <si>
    <t>贺州市冠成新型材料有限公司年产2亿块蒸气灰砂砖、年产60万立方米加气混凝土砌块、年处理30万吨大理石废浆</t>
  </si>
  <si>
    <t>2019-451119-42-03-027829</t>
  </si>
  <si>
    <t>新建4条HY1300全自动双向液压砖机，年产2亿块蒸气灰砂砖、2条4.8米加气混凝土砌块全自动生产线等。</t>
  </si>
  <si>
    <t>贺州市冠成新型材料有限公司</t>
  </si>
  <si>
    <t>年产1.6亿平方米高档仿古、瓷片、外墙、抛光砖陶瓷项目</t>
  </si>
  <si>
    <t>2019-451102-30-03-014266</t>
  </si>
  <si>
    <t>新建年产1.6亿平方米高档仿古、瓷片、外墙、抛光砖陶瓷生产基地。</t>
  </si>
  <si>
    <t>广西纯一陶瓷有限公司</t>
  </si>
  <si>
    <t>广西力丰实业有限公司年产50万吨碳酸钙、1000万平方米人造岗石项目</t>
  </si>
  <si>
    <t>2018-451119-30-03-037145</t>
  </si>
  <si>
    <t>建设3万平方米厂房、办公楼及附属设施；安装5条粉体、10条岗石生产线。</t>
  </si>
  <si>
    <t>广西力丰实业有限公司</t>
  </si>
  <si>
    <t>广西（贺州）碳酸钙新材料产业园项目</t>
  </si>
  <si>
    <t>2019-451119-30-03-020594</t>
  </si>
  <si>
    <t>建设年产400万吨低碳活性钙项目、120万吨高比表面积改性氢氧化钙项目等。</t>
  </si>
  <si>
    <t>广西中资控股集团股份有限公司</t>
  </si>
  <si>
    <t>年产400万平方米岩板项目</t>
  </si>
  <si>
    <t>2019-451119-30-03-040642</t>
  </si>
  <si>
    <t>建成2条岩板生产线、5条粉体生产线及相关配套设施。</t>
  </si>
  <si>
    <t>广西欧美实业有限公司</t>
  </si>
  <si>
    <t>贺州市南乡镇至金鸡坪公路工程</t>
  </si>
  <si>
    <t>2019-451102-05-01-017128</t>
  </si>
  <si>
    <t>交通</t>
  </si>
  <si>
    <t>路线全长48千米，采用二级公路标准建设，设计速度60千米/小时，路基宽度为12米，水泥混凝土路面。</t>
  </si>
  <si>
    <t>贺州市八步区交通投资有限公司</t>
  </si>
  <si>
    <t>富川瑶族自治县旅游集散中心项目</t>
  </si>
  <si>
    <t>2018-451123-78-01-026468</t>
  </si>
  <si>
    <t>建设游客中心等项目。总建筑面积33.2万平方米。</t>
  </si>
  <si>
    <t>富川瑶族自治县旅游局</t>
  </si>
  <si>
    <t>贺州姑婆山天沐温泉国际旅游度假区项目</t>
  </si>
  <si>
    <t>2019-451119-47-03-021260</t>
  </si>
  <si>
    <t>总建筑面积约73万平方米，建设温泉泡池、旅游景观等。</t>
  </si>
  <si>
    <t>广西天沐温泉旅游发展有限公司</t>
  </si>
  <si>
    <t>贺州姑婆山体育文化旅游项目</t>
  </si>
  <si>
    <t>2017-451119-88-03-012753</t>
  </si>
  <si>
    <t>建设标准足球场、综合训练馆、健康养生馆等。</t>
  </si>
  <si>
    <t>广西华千谷旅游开发有限公司</t>
  </si>
  <si>
    <t>黄姚古镇·龙门街文化旅游项目</t>
  </si>
  <si>
    <t>2018-451121-47-03-002757</t>
  </si>
  <si>
    <t>总建筑面积33976平方米打造黄姚古镇旅游基地。</t>
  </si>
  <si>
    <t>广西岭域创和文旅投资有限公司</t>
  </si>
  <si>
    <t>广西贺州市亿航智能健康项目</t>
  </si>
  <si>
    <t>2019-451119-75-03-044901</t>
  </si>
  <si>
    <t>建设无人机载人观光旅游体验服务、智慧城市综合管理平台等。</t>
  </si>
  <si>
    <t>广西祥云亿航智能科技有限公司</t>
  </si>
  <si>
    <t>贺州市港达投资发展有限公司马江港口产业园马江作业区基础设施项目建设工程</t>
  </si>
  <si>
    <t>2017-451121-48-02-021936</t>
  </si>
  <si>
    <t>建设贺州港马江作业区18个500吨级泊位。</t>
  </si>
  <si>
    <t>广西贺州市港达投资发展有限公司</t>
  </si>
  <si>
    <t>桂东电力110千伏电网（南片）完善工程</t>
  </si>
  <si>
    <t>2018-450000-44-02-000003</t>
  </si>
  <si>
    <t>建设京南电站站至旺甫变电站段，长46公里</t>
  </si>
  <si>
    <t>广西桂东电力股份有限公司</t>
  </si>
  <si>
    <t>贺州市八步区、平桂区2020年农村电网改造升级工程项目</t>
  </si>
  <si>
    <t>2020-450000-44-01-005741</t>
  </si>
  <si>
    <t>新建（改造）35千伏变电站2座，变电总容量8.8兆伏安；110千伏变电站4座，变电容量200兆伏安；35kV线路19公里；10千伏中压线路76条，配电台区1137个，10千伏中压线路长约1449.84公里。</t>
  </si>
  <si>
    <t>G355国道联盟至信都公路</t>
  </si>
  <si>
    <t>2017-451102-54-01-017329</t>
  </si>
  <si>
    <t>总长12.7公里，设计时速60公里，路基宽23.5米。</t>
  </si>
  <si>
    <t>贺州(贺街)至富川一级公路</t>
  </si>
  <si>
    <t>2018-451102-48-01-043210</t>
  </si>
  <si>
    <t>一级公路104.9公里，路基宽24.5米,设计时速80公里；</t>
  </si>
  <si>
    <t>贺州市交投集团、八步区人民政府平桂区人民政府富川县人民政府</t>
  </si>
  <si>
    <t>贺州市信都至扶隆公路</t>
  </si>
  <si>
    <t>2018-451102-48-01-034566</t>
  </si>
  <si>
    <t>一级公路，全长26.87公里，路基宽23.5米。</t>
  </si>
  <si>
    <t>贺州市联盟至铺门公路</t>
  </si>
  <si>
    <t>2017-451102-54-01-010847</t>
  </si>
  <si>
    <t>一级公路，全长12.4公里，路基宽23.5米。</t>
  </si>
  <si>
    <t>G538富川至钟山公路</t>
  </si>
  <si>
    <t>2017-451100-54-01-010861</t>
  </si>
  <si>
    <t>一级公路，全长13.8公里，路基宽度24.5米，设计时速80公里每小时；新建二级公路29.5公里，路基宽度12米，设计时速60公里。</t>
  </si>
  <si>
    <t>富川县交通局，钟山县交通局</t>
  </si>
  <si>
    <t>S201昭平潮江至木格公路一期工程（潮江至三合段）</t>
  </si>
  <si>
    <t>2017-451121-48-01-025121</t>
  </si>
  <si>
    <t>改扩建二级公路39.5公里，路基路面宽8.5米。</t>
  </si>
  <si>
    <t>富川县城北经葛坡至福利二级公路项目</t>
  </si>
  <si>
    <t>2017-451123-48-01-026108</t>
  </si>
  <si>
    <t>线路全长20.495公里，按二级公路标准建设，路基宽12米，建设路基、路面、桥涵等。</t>
  </si>
  <si>
    <t>富川瑶族自治县交通运输局</t>
  </si>
  <si>
    <t>贺州市公安局应急联动指挥中心及人民警察训练学校项目</t>
  </si>
  <si>
    <t>2017-451102-91-01-018364</t>
  </si>
  <si>
    <t>总建筑面积89703.9平方米，建设贺州市公安局应急联动指挥中心、贺州市人民警察训练学校。</t>
  </si>
  <si>
    <t>广西贺州交通投资集团有限公司</t>
  </si>
  <si>
    <t>贺州生态产业园职工文化中心项目</t>
  </si>
  <si>
    <t>2018-451119-88-03-027844</t>
  </si>
  <si>
    <t>总建筑面积42005平方米，新建园区内体育中心、文化中心、实训中心。</t>
  </si>
  <si>
    <t>贺州市姑婆山小镇路花新村项目</t>
  </si>
  <si>
    <t>2018-451119-47-01-020458</t>
  </si>
  <si>
    <t>建安置小区总建筑面积175000平方米，配套建设给排水、道路绿化等设施。</t>
  </si>
  <si>
    <t>广西贺州市正赢实业投资开发有限公司</t>
  </si>
  <si>
    <t>贺州市出水塘棚户区改造项目鸭子寨棚户区改造项目</t>
  </si>
  <si>
    <t>2018-451119-47-01-020459</t>
  </si>
  <si>
    <t>新建安置小区总建筑面积662420平方米，配套建设给排水、道路绿化等设施。</t>
  </si>
  <si>
    <t>粤桂县域经济产业合作示范区（城中村）棚户区改造及小区外配套基础设施建设项目</t>
  </si>
  <si>
    <t>2018-451102-47-01-020286</t>
  </si>
  <si>
    <t>信都、仁义、铺门片区棚户区改造共2126套房；新建道路长度为10.7千米的市政道路。</t>
  </si>
  <si>
    <t>贺州生态产业园区东岸路网（横线和纵线）基础设施项目</t>
  </si>
  <si>
    <t>2016-451119-78-01-010862</t>
  </si>
  <si>
    <t>建设11条路，总长14.2公里，宽24-36米。</t>
  </si>
  <si>
    <t>贺州市东融广场（原贺州火车站综合交通枢纽及配套基础设施建设项目）</t>
  </si>
  <si>
    <t>2016-451119-47-01-003119</t>
  </si>
  <si>
    <t>总建筑面积14.9万平方米，主要建设内容为土建工程、广场地块平整及相关配套设施建设等。</t>
  </si>
  <si>
    <t>贺州市生态新城开发有限公司</t>
  </si>
  <si>
    <t>平桂黄金珠宝文化产业园项目</t>
  </si>
  <si>
    <t>2019-451119-47-01-035118</t>
  </si>
  <si>
    <t>总建筑面积约为140.16万平方米，建设珠宝展示交易核心区、生产加工配套区、生活配套服务区等。</t>
  </si>
  <si>
    <t>贺州市平桂城市建设投资有限公司</t>
  </si>
  <si>
    <t>贺州生态产业园区西岸路网基础设施项目</t>
  </si>
  <si>
    <t>2016-451119-54-01-010385</t>
  </si>
  <si>
    <t>建设14条路，总长21.7公里，宽18-30米。</t>
  </si>
  <si>
    <t>贺州市城东片区城市品质提升改造工程</t>
  </si>
  <si>
    <t>2019-451102-48-01-002863</t>
  </si>
  <si>
    <t>城东片区12条市政道路白改黑；城东片区11条道路绿化景观品质提升。</t>
  </si>
  <si>
    <t>贺州市城市建设投资开发有限公司</t>
  </si>
  <si>
    <t>广西数字贺州产业园一期项目</t>
  </si>
  <si>
    <t>2018-451100-65-03-033049</t>
  </si>
  <si>
    <t>建设交流中心、总部基等基础设施，总建筑面积约74.8万平方米。</t>
  </si>
  <si>
    <t>贺州中光信城市投资发展有限公司</t>
  </si>
  <si>
    <t>贺州市农产品仓储加工园</t>
  </si>
  <si>
    <t>2017-451119-59-03-036743</t>
  </si>
  <si>
    <t>建设冷藏仓库区、检验检测中心,；建筑总面积22.7万平方米。</t>
  </si>
  <si>
    <t>广西贺州市农业投资集团有限公司</t>
  </si>
  <si>
    <t>东融国际万物城项目</t>
  </si>
  <si>
    <t>2019-451102-52-03-003911</t>
  </si>
  <si>
    <t>总建筑面积13.2万平方米，打造一站式商贸综合交易大市场。</t>
  </si>
  <si>
    <t>广西万物城实业有限公司</t>
  </si>
  <si>
    <t>粤桂产业合作示范区信都火车站现代物流园一期</t>
  </si>
  <si>
    <t>2016-451102-59-03-001094</t>
  </si>
  <si>
    <t>建设煤炭堆场区、仓储物流区、联运集散区等,总建筑面积16万平方米。</t>
  </si>
  <si>
    <t>贺州市农产品商贸园果蔬交易区</t>
  </si>
  <si>
    <t>2017-451119-05-03-030293</t>
  </si>
  <si>
    <t>总建筑面积14.9万平方米，建设集蔬菜、水果等农产品批发交易市场。</t>
  </si>
  <si>
    <t>贺州市万达城市综合体项目</t>
  </si>
  <si>
    <t>2019-451102-70-03-007929</t>
  </si>
  <si>
    <t>总建筑面积约52.9万平方米，建设有商业广场、商业街、酒店及住宅等。</t>
  </si>
  <si>
    <t>贺州市万晟置业有限公司</t>
  </si>
  <si>
    <t>中生·穿越智慧浆云+血浆医药</t>
  </si>
  <si>
    <t>2019-451100-27-03-021241</t>
  </si>
  <si>
    <t xml:space="preserve">建设医疗剩余血浆存储库和剩余血浆综合利用产研基地。
</t>
  </si>
  <si>
    <t>2020-2027年</t>
  </si>
  <si>
    <t>广西贺州智慧浆云生物科技有限公司</t>
  </si>
  <si>
    <t>广西华砻树脂有限公司年产30万吨不饱和树脂项目</t>
  </si>
  <si>
    <t>2019-451119-26-03-016276</t>
  </si>
  <si>
    <t>年产30万吨不饱和树脂。</t>
  </si>
  <si>
    <t>广西华砻树脂有限公司</t>
  </si>
  <si>
    <t>贺州市路花水库工程（贺州市备用水源）</t>
  </si>
  <si>
    <t>2017-450000-76-01-000919</t>
  </si>
  <si>
    <t>总库容1297万立方米，电站装机容量2000千瓦，日供水能力10万吨。</t>
  </si>
  <si>
    <t>2015-2021年</t>
  </si>
  <si>
    <t>富川县人民医院整体搬迁工程建设项目</t>
  </si>
  <si>
    <t>2018-451123-83-01-021189</t>
  </si>
  <si>
    <t>建设急诊楼、医疗综合楼、住院楼等，总建筑面积9.5万平方米。</t>
  </si>
  <si>
    <t>富川瑶族自治县人民医院</t>
  </si>
  <si>
    <t>贺州市妇幼保健院搬迁项目</t>
  </si>
  <si>
    <t>2017-451102-83-01-007579</t>
  </si>
  <si>
    <t>设置床位499张，总建筑面积67530.78平方米，包括公共卫生保健楼、培训楼、住院楼等。</t>
  </si>
  <si>
    <t>贺州市妇幼保健院</t>
  </si>
  <si>
    <t>钟山县人民医院东院项目</t>
  </si>
  <si>
    <t>2017-451123-83-01-015714</t>
  </si>
  <si>
    <t>总建筑面积约4.1万平方米，建设门诊部、急诊部住院部等。</t>
  </si>
  <si>
    <t>钟山县卫计局</t>
  </si>
  <si>
    <t>贺州市城东污水处理厂建设工程项目</t>
  </si>
  <si>
    <t>2018-451100-46-01-041189</t>
  </si>
  <si>
    <t>近期处理规模为10万吨/天，远期处理规模为20万吨/天，配套建设管网约8公里。</t>
  </si>
  <si>
    <t>小鹰-700飞机贺州总装制造基地项目</t>
  </si>
  <si>
    <t>2019-451119-37-02-020666</t>
  </si>
  <si>
    <t>总建筑面积 34151.81平方米。建设总装车间、部装车间等。</t>
  </si>
  <si>
    <t>广西通航国际飞机工业有限公司</t>
  </si>
  <si>
    <t>壮美南乡·康养园项目</t>
  </si>
  <si>
    <t>2017-450000-12-02-017877</t>
  </si>
  <si>
    <t>现代服务业</t>
  </si>
  <si>
    <t>建筑面积33780平方米，建设新建南乡中医（壮、瑶）医院、药食种植园、休闲养生民宿等。</t>
  </si>
  <si>
    <t>贺州市里松温泉旅游度假区项目</t>
  </si>
  <si>
    <t>2019-451102-78-03-02888</t>
  </si>
  <si>
    <t>一期规划建设温泉酒店、温泉公寓及温泉泡池组团；二期规划建设万国温泉、山顶观景温泉、康体疗养中心等。</t>
  </si>
  <si>
    <t>八步区人民政府</t>
  </si>
  <si>
    <t>广西贺州市生态产业园新材料分园建设项目</t>
  </si>
  <si>
    <t>2019-451100-41-03-015351</t>
  </si>
  <si>
    <t>总建筑面积约851275.5㎡。建设内容包括土地平整、道路工程、标准厂房、仓库等。</t>
  </si>
  <si>
    <t>富川龙湾60MWp农业光伏项目</t>
  </si>
  <si>
    <t>2020-450000-44-03-017451</t>
  </si>
  <si>
    <t>拟建设60MWp装机容量。</t>
  </si>
  <si>
    <t>富川新能风力发电有限公司</t>
  </si>
  <si>
    <t>桂东电子退城进园迁建项目</t>
  </si>
  <si>
    <t>2019-451119-39-03-044850</t>
  </si>
  <si>
    <t>腐蚀箔生产线20条、化成箔生产线44条，年产铝电解电容器用中高压电极极箔2000万平方米。</t>
  </si>
  <si>
    <t>广西贺州市桂东电子科技有限责任公司</t>
  </si>
  <si>
    <t>广西贺州市康森纸业有限公司年产13万吨再生纸项目</t>
  </si>
  <si>
    <t>2019-451123-22-03-021845</t>
  </si>
  <si>
    <t>年产13万吨原浆再生纸产品，拟建11条造纸生产线。</t>
  </si>
  <si>
    <t>贺州市康森特种纸业有限公司</t>
  </si>
  <si>
    <t>河池市人民政府</t>
  </si>
  <si>
    <t>世界白裤瑶（南丹）大健康旅游扶贫产业园--生态养殖场项目</t>
  </si>
  <si>
    <t>2019-451221-03-03-035644</t>
  </si>
  <si>
    <t>总建筑面积105000平方米，包括原材料仓库及精储室、牛粪堆积发酵仓库等。</t>
  </si>
  <si>
    <t>广西正鑫实业集团有限责任公司</t>
  </si>
  <si>
    <t>河池市罗城县新希望六和生态种养循环生猪养殖项目</t>
  </si>
  <si>
    <t>2019-450000-03-03-018886</t>
  </si>
  <si>
    <t>建设养殖母猪6750头，育肥猪72000头设施，包含妊娠舍、分娩舍等配套工程。</t>
  </si>
  <si>
    <t>广西罗城新好农牧有限公司</t>
  </si>
  <si>
    <t>巴马年出栏50万头生猪养殖基地暨加工产业项目（一期第一批）</t>
  </si>
  <si>
    <t>2017-451227-03-01-035139</t>
  </si>
  <si>
    <t>建设1座1.2万头能繁母猪繁育基地、一座公猪受精站、年加工5万吨有机肥加工厂等配套设施。</t>
  </si>
  <si>
    <t>巴马禾盛牧业发展有限公司</t>
  </si>
  <si>
    <t>环江县猫鼻岭至金环大道一期工程</t>
  </si>
  <si>
    <t>2019-450000-54-01-014868</t>
  </si>
  <si>
    <t>新建一级公路2.8公里，改建二级公路1.2公里。</t>
  </si>
  <si>
    <t>环江县城投公司</t>
  </si>
  <si>
    <t>巴马瑶族自治县乡村振兴项目一期工程项目</t>
  </si>
  <si>
    <t>2019-451227-48-01-033946</t>
  </si>
  <si>
    <t>文福至乱甲段道路工程，一段：道路总长约2240米，宽度为道路40米、绿化扩宽带8米；二段：道路总长约2042米，宽度为道路40米。</t>
  </si>
  <si>
    <t>巴马城市建设投资开发有限公司</t>
  </si>
  <si>
    <t>罗城仫佬大道建设项目</t>
  </si>
  <si>
    <t>2016-451225-48-01-010852</t>
  </si>
  <si>
    <t>全长3500米，红线宽度30米。</t>
  </si>
  <si>
    <t>罗城仫佬族自治县住建局</t>
  </si>
  <si>
    <t>天峨县县城四桥</t>
  </si>
  <si>
    <t>2016-451222-48-01-011873</t>
  </si>
  <si>
    <t>桥梁长度约384米，宽24米，引道长度2267米。</t>
  </si>
  <si>
    <t>天峨县交通运输局</t>
  </si>
  <si>
    <t>宜州区高家堡道路工程</t>
  </si>
  <si>
    <t>2017-451281-54-01-013436</t>
  </si>
  <si>
    <t>市政道路，全长7869米。</t>
  </si>
  <si>
    <t>河池市宜州区城乡建设管理所</t>
  </si>
  <si>
    <t>宜州区环城道路及景观提升建设工程（二期）</t>
  </si>
  <si>
    <t>2019-451281-48-01-002041</t>
  </si>
  <si>
    <t>环城路规划道路总长约6.111公里，包括高家堡东路、三桥路南段、三桥路北段等3条市政道路。</t>
  </si>
  <si>
    <t>巴马瑶族自治县盘阳大道项目</t>
  </si>
  <si>
    <t>2017-451227-48-01-022249</t>
  </si>
  <si>
    <t>城市主干道，全长约7.6公里，双向六车道，路宽40米，沿线设置综合管廊。</t>
  </si>
  <si>
    <t>巴马城投公司</t>
  </si>
  <si>
    <t>河池市金城江城区龙江两岸景观改造及水电站工程</t>
  </si>
  <si>
    <t>2016-451202-77-01-012120</t>
  </si>
  <si>
    <t>水库为中型水库，总库容5212万立方米；电站总装机容量2×7.5MW，预留Ⅶ级船闸，为小⑴型电站。</t>
  </si>
  <si>
    <t>河池市国有资产投资经营有限责任公司</t>
  </si>
  <si>
    <t>南丹至下老高速公路</t>
  </si>
  <si>
    <t>2017-451200-48-01-035930</t>
  </si>
  <si>
    <t>全长105.8公里，双向四车道，路基宽26米，设计时速100公里。</t>
  </si>
  <si>
    <t>河池市交通运输局</t>
  </si>
  <si>
    <t>广西巴马仁乡洞天福地景区项目</t>
  </si>
  <si>
    <t>2017-450000-47-03-012336</t>
  </si>
  <si>
    <t>总建筑面积8万平方米。建设游客服务中心、酒店、道路广场等。</t>
  </si>
  <si>
    <t>广西巴马明天旅游产业开发有限公司、徐海明</t>
  </si>
  <si>
    <t>南丹县全域旅游项目-丹泉文化旅游创业园</t>
  </si>
  <si>
    <t>2017-451221-61-03-015317</t>
  </si>
  <si>
    <t>总建筑面积12.5万平方米。建设桂西北游客集散中心、特色文化旅游商业区等。</t>
  </si>
  <si>
    <t>南丹县吉朗房地产开发有限责任公司</t>
  </si>
  <si>
    <t>广西龙洲岛生态旅游度假区（一期）</t>
  </si>
  <si>
    <t>2018-451281-61-01-024663</t>
  </si>
  <si>
    <t>总建筑面积5.1万平方米。建设养生度假、生态观光等。</t>
  </si>
  <si>
    <t>2016-2025年</t>
  </si>
  <si>
    <t>宜州市龙珠山庄有限公司</t>
  </si>
  <si>
    <t>凤山县三门海养生旅游度假项目（一期）</t>
  </si>
  <si>
    <t>2017-451223-78-01-026465</t>
  </si>
  <si>
    <t>总建筑面积5.7万平方米。建设游客服务集散中心、卫生服务站等旅游配套设施。</t>
  </si>
  <si>
    <t>凤山县旅游发展委</t>
  </si>
  <si>
    <t>南丹县全域旅游项目-千家瑶寨·万户瑶乡中国白裤瑶民族风情小镇项目</t>
  </si>
  <si>
    <t>2017-451221-81-03-039686</t>
  </si>
  <si>
    <t>总建筑面积50万平方米。建设白裤瑶易地搬迁居住区、商业街、民族体育小镇等。</t>
  </si>
  <si>
    <t>广西梦之瑶旅游开发有限公司</t>
  </si>
  <si>
    <t>东兰县国道G323东兰县线绕城公路项目</t>
  </si>
  <si>
    <t>2019-451224-48-01-004661</t>
  </si>
  <si>
    <t>新建二级公路，路线全长19.189公里，路基8.5米。</t>
  </si>
  <si>
    <t>东兰县交通运输局</t>
  </si>
  <si>
    <t>S303环江川山（都川）至下南公路项目</t>
  </si>
  <si>
    <t>2017-451226-48-01-008682</t>
  </si>
  <si>
    <t>扩建全长25.1千米的二级公路，路基宽8.5米。</t>
  </si>
  <si>
    <t>环江毛南族自治县交通运输局</t>
  </si>
  <si>
    <t>河池市金城江区六甲至拔贡旅游二级道路</t>
  </si>
  <si>
    <t>2017-451202-91-01-037929</t>
  </si>
  <si>
    <t>新建二级公路，路基8.5米，道路全长10.6公里，设计时速40公里/小时。</t>
  </si>
  <si>
    <t>河池市金城江区公路管理所</t>
  </si>
  <si>
    <t>东兰至都安县域经济干道(东兰至都安大兴二级公路)</t>
  </si>
  <si>
    <t>2017-451200-48-01-015658</t>
  </si>
  <si>
    <t>新建县域经济干道116.298公里，二级路，设计时速60公里，路宽10-15米。</t>
  </si>
  <si>
    <t>东兰、都安、大化县交通运输局</t>
  </si>
  <si>
    <t>省道S305宜州经北牙至龙头公路</t>
  </si>
  <si>
    <t>2017-451281-48-01-032010</t>
  </si>
  <si>
    <t>二级公路，路基宽度10米，全长72公里。</t>
  </si>
  <si>
    <t>宜州区交通运输局</t>
  </si>
  <si>
    <t>环江县华山至驯乐（何家寨）公路工程</t>
  </si>
  <si>
    <t>2016-451226-48-01-012278</t>
  </si>
  <si>
    <t>二级公路，路基宽8.5米，全长49.5公里。</t>
  </si>
  <si>
    <t>河池市老虎山片区棚户区改造项目</t>
  </si>
  <si>
    <t>2018-451202-48-01-044949</t>
  </si>
  <si>
    <t>总建筑面积50.6万平方米。建设安置用房及配套实施。</t>
  </si>
  <si>
    <t>河池市城市投资建设发展有限公司</t>
  </si>
  <si>
    <t>河池市大任产业园—药融园标准厂房及配套设施项目（一期）</t>
  </si>
  <si>
    <t>2019-451209-47-01-016335</t>
  </si>
  <si>
    <t>建筑面积约12.4万平方米。建设标准厂房、办公综合楼、宿舍及室外工程等。</t>
  </si>
  <si>
    <t>河池市金宜大道改建工程</t>
  </si>
  <si>
    <t>2019-451200-48-01-024549</t>
  </si>
  <si>
    <t>改造建设约67.02公里的一级公路 (含路面大修、绿化等)。</t>
  </si>
  <si>
    <t>河池福达农产品冷链物流园项目</t>
  </si>
  <si>
    <t>2019-451202-05-03-035263</t>
  </si>
  <si>
    <t>项目占建设面积24万平方米。主要内容包括批发交易区、农副产品批发区、冷链配送区和综合配套区。</t>
  </si>
  <si>
    <t>河池福达农产品冷链有限公司</t>
  </si>
  <si>
    <t>南丹县商贸大数据仓储冷链物流工程</t>
  </si>
  <si>
    <t>2018-451221-59-03-022361</t>
  </si>
  <si>
    <t>总建筑面积2.2万平方米。建设现代化仓储物流基地、冷库、农产品交易区、物流大数据平台以及配套设施。</t>
  </si>
  <si>
    <t>2017—2023年</t>
  </si>
  <si>
    <t>南丹县振宏物流有限公司</t>
  </si>
  <si>
    <t>河池市红星美凯龙商业广场暨特色文旅小镇</t>
  </si>
  <si>
    <t>2017-451202-70-03-038801</t>
  </si>
  <si>
    <t>总建筑面积19万平方米。建设居购物广场、电商产业园区等为一体的新型商业综合体。</t>
  </si>
  <si>
    <t>上海红星美凯龙实业有限公司</t>
  </si>
  <si>
    <t>宜州市东盟国际茧丝绸交易中心项目</t>
  </si>
  <si>
    <t>2017-450000-70-03-035826</t>
  </si>
  <si>
    <t>总建筑面积55万平方米。建设桑蚕茧交易中心、丝绸展销中心、茧丝绸商务中心等。</t>
  </si>
  <si>
    <t>广西丰瑞达投资有限公司</t>
  </si>
  <si>
    <t>广西河池市都安县板岭水库工程</t>
  </si>
  <si>
    <t>2017-451228-76-01-030010</t>
  </si>
  <si>
    <t>新建中型水库，主坝、溢洪道、引水系统及灌区引水渠工程；水库总库容1066万立方米，有效库容600万立方米。</t>
  </si>
  <si>
    <t>都安瑶族自治县水利局</t>
  </si>
  <si>
    <t>中国—东盟（巴马）大数据云计算基地</t>
  </si>
  <si>
    <t>2019-451227-64-01-033474</t>
  </si>
  <si>
    <t>项目总建筑面积约174000平方米，包含1栋数据机房、1栋运维中心、1栋公寓楼和连廊以及2000个机柜安装。</t>
  </si>
  <si>
    <t>广西德利迅达投资有限公司</t>
  </si>
  <si>
    <t>河池市鑫锋蓄电池有限公司新型蓄电池异地技改及环境综合治理项目</t>
  </si>
  <si>
    <t>2019-451209-38-03-020115</t>
  </si>
  <si>
    <t>年产1000万千伏安时新型铅酸蓄电池，主要供应电动车用、储能用、汽车及混合动力车用等。</t>
  </si>
  <si>
    <t>2014-2022年</t>
  </si>
  <si>
    <t>河池市鑫锋蓄电池有限责任公司</t>
  </si>
  <si>
    <t>世界白裤瑶（南丹）大健康旅游扶贫产业园--大健康文旅康养项目</t>
  </si>
  <si>
    <t>2019-451221-81-03-035647</t>
  </si>
  <si>
    <t>建设拉希国家湿地公园建设，总面积约11795平方米。</t>
  </si>
  <si>
    <t>南丹县南方有色金属有限责任公司锌氧压浸出技术创新绿色制造项目（一期）</t>
  </si>
  <si>
    <t>2019-451221-32-03-012857</t>
  </si>
  <si>
    <t>年产电锌12万吨、硫磺4.85万吨、精镉610.41吨、铟锭17.34吨。</t>
  </si>
  <si>
    <t>南丹县南方有色金属有限责任公司</t>
  </si>
  <si>
    <t>南丹县正华冶炼厂10Kt/a 锑冶炼升级改造、10Kt/a锑白深加工及综合回收工程</t>
  </si>
  <si>
    <t>2018-451221-32-03-022565</t>
  </si>
  <si>
    <t>河池市南丹工业园区技术改造，改造后年产精锑1万吨、锑白1万吨。</t>
  </si>
  <si>
    <t>南丹县正华冶炼厂</t>
  </si>
  <si>
    <t>广西誉升有色金属有限公司复杂锌多金属矿综合回收项目</t>
  </si>
  <si>
    <t>2017-451202-32-03-016555</t>
  </si>
  <si>
    <t>年产锌锭10万吨，工业级硫磺4.5万吨，粗铜38吨等。</t>
  </si>
  <si>
    <t>广西誉升锗业高新技术有限公司</t>
  </si>
  <si>
    <t>广西东兰双语法官培训基地建设项目</t>
  </si>
  <si>
    <t>2017-451224-91-01-013247</t>
  </si>
  <si>
    <t>建设培训主楼、大礼堂、培训管理综合楼等，总建筑面积3.2万平方米。</t>
  </si>
  <si>
    <t>东兰县国有资产投资经营有限公司</t>
  </si>
  <si>
    <t>广西现代职业技术学院综合实训楼及周边广场建设工程</t>
  </si>
  <si>
    <t>2017-451202-82-01-001411</t>
  </si>
  <si>
    <t>建设综合实训楼，建筑面积6万平方米，附属设施5万平方米。</t>
  </si>
  <si>
    <t>广西现代职业技术学院</t>
  </si>
  <si>
    <t>世界白裤瑶（南丹）大健康旅游扶贫产业园--云水谷高山油茶种植及精深加工项目</t>
  </si>
  <si>
    <t>2019-451221-13-03-035642</t>
  </si>
  <si>
    <t>建设原材料仓库、脱壳、粉碎车间、生产工具储藏车间、有机肥储藏仓库，总面积12300平方米。</t>
  </si>
  <si>
    <t>世界白裤瑶（南丹）大健康旅游扶贫产业园--中药材种植加工项目</t>
  </si>
  <si>
    <t>2019-451221-01-03-035643</t>
  </si>
  <si>
    <t>油茶基地林下套种山豆根3万亩；新建面积10000平方米山豆根加工厂；建设原材料仓库等。</t>
  </si>
  <si>
    <t>来宾市人民政府</t>
  </si>
  <si>
    <t>忻城县光大牧业澳湖肉羊全产业链项目</t>
  </si>
  <si>
    <t>2019-451321-03-01-045557</t>
  </si>
  <si>
    <t>建成存栏10000只肉羊的种羊基地一座，总建筑面积44750平方米，总建筑面积16584平方米。</t>
  </si>
  <si>
    <t>忻城县光大牧业有限公司</t>
  </si>
  <si>
    <t>忻城县发展黑山羊产业链项目</t>
  </si>
  <si>
    <t>2019-451321-03-01-041067</t>
  </si>
  <si>
    <t>建设一个核心种羊基地和各乡镇的育肥羊场，种羊场主要建设种羊栏舍70个，总建筑面积50000平方米。</t>
  </si>
  <si>
    <t>忻城县强农牧业发展有限公司</t>
  </si>
  <si>
    <t>南方牛都全产业链扶贫项目</t>
  </si>
  <si>
    <t>2019-451321-03-01-041509</t>
  </si>
  <si>
    <t>项目建设饲料加工基地、练江养殖基地、果遂养殖基地、凤凰山养殖基地、九龙养殖基地、屠宰冷链一体化工厂。</t>
  </si>
  <si>
    <t>忻城县农投发展集团有限公司</t>
  </si>
  <si>
    <t>广西武宣县县城饮用水供水工程</t>
  </si>
  <si>
    <t>2017-451323-76-01-001130</t>
  </si>
  <si>
    <t>新建高达水库枢纽工程，总库容为1079万立方米，引水工程输水管全长约31公里，日供水5万吨自来水厂。</t>
  </si>
  <si>
    <t>武宣县益丰农村建设发展投资有限公司</t>
  </si>
  <si>
    <t>广西汇宾钙业科技有限公司碳酸钙项目</t>
  </si>
  <si>
    <t>2017-451302-30-03-014519</t>
  </si>
  <si>
    <t>年产20万吨沉淀碳酸钙、20万吨湿法活性钙、20万吨纳米级碳酸钙系列产品。</t>
  </si>
  <si>
    <t>广西汇宾钙业科技有限公司</t>
  </si>
  <si>
    <t>来宾市兴宾区大湾镇西洋山建筑新型骨料项目</t>
  </si>
  <si>
    <t>2018-450000-10-03-008794</t>
  </si>
  <si>
    <t>建设生产厂区、加工区、转运仓库、4条生产线等配套设施，总建筑面积4976平方米。</t>
  </si>
  <si>
    <t>来宾市兴宾区日昌升新材料有限公司</t>
  </si>
  <si>
    <t>合山市新昊天钙业有限责任公司40万吨/年碳酸钙精深加工项目</t>
  </si>
  <si>
    <t>2017-451381-26-03-037006</t>
  </si>
  <si>
    <t>年产40万吨碳酸钙精深加工生产线。</t>
  </si>
  <si>
    <t>合山市新昊天钙业有限责任公司</t>
  </si>
  <si>
    <t>广西新东运溶剂骨料碳酸钙开采加工一体化项目</t>
  </si>
  <si>
    <t>2017-451323-10-03-030481</t>
  </si>
  <si>
    <t>年产骨料900万吨、熔剂500万吨、碳酸钙100万吨。</t>
  </si>
  <si>
    <t>广西新东运矿业有限公司</t>
  </si>
  <si>
    <t>广西义来建材有限公司年产300万吨高效脱硫剂和年产700万吨冶金熔剂项目</t>
  </si>
  <si>
    <t>2019-451321-10-03-040101</t>
  </si>
  <si>
    <t>建设年生产规模为1000万吨石灰石原料矿山及专用运输陆运物流线；建设年产300万吨基于石灰石的高效脱硫剂生产线等工程。</t>
  </si>
  <si>
    <t>广西义来建材有限公司</t>
  </si>
  <si>
    <t>忻城县石材产业转型升级项目</t>
  </si>
  <si>
    <t>2020-451321-12-03-008347</t>
  </si>
  <si>
    <t>年产100万吨荒料，年产600万平方中高档大理石，年产50万件工艺品；打造石材工业产业园。</t>
  </si>
  <si>
    <t>忻城九盛矿业有限责任公司</t>
  </si>
  <si>
    <t>广西武宣北江实业有限公司年产100万吨活性石灰及10万吨纳米钙项目</t>
  </si>
  <si>
    <t>2019-451323-30-03-010540</t>
  </si>
  <si>
    <t>建设年产100万吨活性石灰及10万吨纳米钙生产线。</t>
  </si>
  <si>
    <t>广西武宣北江实业有限公司</t>
  </si>
  <si>
    <t>广西大瑶山国家级自然保护区莲花山景区生态旅游项目及配套设施</t>
  </si>
  <si>
    <t>2018-451324-72-02-001994</t>
  </si>
  <si>
    <t>生态宣教建设工程、生态解说工程、道路交通设施等。</t>
  </si>
  <si>
    <t>金秀莲花山景区开发有限公司</t>
  </si>
  <si>
    <t>世界瑶都文化旅游项目（一期）</t>
  </si>
  <si>
    <t>2017-451324-78-03-015757</t>
  </si>
  <si>
    <t>建设瑶族文化广场、文化长廊、科技文化交流中心等，总建筑面积16.9万平方米。</t>
  </si>
  <si>
    <t>广西师范学院师园学院</t>
  </si>
  <si>
    <t>来宾港兴宾港区奇山作业区码头工程项目</t>
  </si>
  <si>
    <t>2019-451302-55-02-014395</t>
  </si>
  <si>
    <t>码头岸线长485米，共4个3000吨级泊位。</t>
  </si>
  <si>
    <t>广西中钻达国际港务发展有限公司</t>
  </si>
  <si>
    <t>来宾港武宣港区龙从作业区一期工程</t>
  </si>
  <si>
    <t>2017-451323-48-02-007534</t>
  </si>
  <si>
    <t>新建6个3000吨级泊位。</t>
  </si>
  <si>
    <t>武宣县工业投资有限责任公司</t>
  </si>
  <si>
    <t>来宾港武宣港区大仁作业区工程项目</t>
  </si>
  <si>
    <t>2019-451300-55-02-030</t>
  </si>
  <si>
    <t>建设4个3000T级散货出口泊位、1个3000T级多用途泊位，年吞吐量1200万吨。</t>
  </si>
  <si>
    <t>忻城县陆基集装箱循环水生态养殖扶贫产业园项目</t>
  </si>
  <si>
    <t>2020-451321-04-01-009125</t>
  </si>
  <si>
    <t>集装箱养殖示范基地、高位池养殖示范基地、产业融合发展基地等。</t>
  </si>
  <si>
    <t>三江口节能环保生态产业园服装加工标准厂房及配套基础设施建设项目（一期）</t>
  </si>
  <si>
    <t>2019-451322-17-03-006378</t>
  </si>
  <si>
    <t>总建筑面积100万平米，包括：道路8公里、供电线路6公里等。</t>
  </si>
  <si>
    <t>广西象州研滔环保科技有限公司及合作公司</t>
  </si>
  <si>
    <t>三江口节能环保生态产业园环保基础设施建设项目</t>
  </si>
  <si>
    <t>2019-451322-17-03-018840</t>
  </si>
  <si>
    <t>建设3×220吨/小时热电联产项目，配套供热管道、供电系统及灰渣场；建设30万吨/天工业污水处理厂及配套管网等。</t>
  </si>
  <si>
    <t>来宾高新区科技产业园标准厂房项目</t>
  </si>
  <si>
    <t>2018-451308-39-01-030586</t>
  </si>
  <si>
    <t>建设标准厂房、科研实验楼、宿舍、食堂及相关配套设施，总建筑面积19.7万平方米。</t>
  </si>
  <si>
    <t>广西来宾高新园区投资发展有限责任公司</t>
  </si>
  <si>
    <t>桂中治旱乐滩水库引水灌区二期工程</t>
  </si>
  <si>
    <t>2017-450000-76-01-000931</t>
  </si>
  <si>
    <t>建设南干渠、迁江分干渠、石陵分干渠等，设计灌溉面积74.11万亩，设计引水流量34.02立方米/秒。</t>
  </si>
  <si>
    <t>桂中治旱乐滩水库引水灌区建设管理局</t>
  </si>
  <si>
    <t>桂中治旱乐滩水库引水灌区一期工程</t>
  </si>
  <si>
    <t>灌溉面积54.68万亩，设计引水流量70立方米每秒，供水人口92.23万人。</t>
  </si>
  <si>
    <t>2011-2022年</t>
  </si>
  <si>
    <t>广西中冷优吉屯冷链物流有限责任公司（国家战略物资储备库）项目</t>
  </si>
  <si>
    <t>2019-451302-05-03-007557</t>
  </si>
  <si>
    <t>主要建设综合库、速冻库、低温库等，总库容20万吨，建筑面积约35万平方米。</t>
  </si>
  <si>
    <t>广西中冷优吉屯冷链物流有限责任公司</t>
  </si>
  <si>
    <t>来宾市象州物流产业园建设项目</t>
  </si>
  <si>
    <t>2017-451322-59-03-022389</t>
  </si>
  <si>
    <t>建设二手车交易市场、汽车4s店、仓储物流等，总建筑面积12.6平方米。</t>
  </si>
  <si>
    <t>象州国鸿物流有限责任公司</t>
  </si>
  <si>
    <t>来宾港象州港区中间村作业区一期工程项目</t>
  </si>
  <si>
    <t>2018-451300-55-01-001134</t>
  </si>
  <si>
    <t>建设码头水工平台工程、护岸工程、供电工程、给排水消防工程等。</t>
  </si>
  <si>
    <t>广西天象矿业有限公司</t>
  </si>
  <si>
    <t>金秀瑶族自治县人民医院分院建设项目</t>
  </si>
  <si>
    <t>2019-451324-83-01-030185</t>
  </si>
  <si>
    <t>总建筑面积63349.4㎡。建设住院综合楼、门诊综合楼等。</t>
  </si>
  <si>
    <t>金秀瑶族自治县人民医院</t>
  </si>
  <si>
    <t>合山市春旭环保科技有限责任公司年产100万吨复合环保新型材料项目</t>
  </si>
  <si>
    <t>2017-451381-26-03-040354</t>
  </si>
  <si>
    <t>建设10条高活性氧化钙生产线和氢氧化钙深加工车间，年产100万吨复合环保新型材料。</t>
  </si>
  <si>
    <t>合山市春旭环保科技有限责任公司</t>
  </si>
  <si>
    <t>广西合山华臻新材料有限公司年产26万吨高分子改性复合材料项目</t>
  </si>
  <si>
    <t>2018-451381-29-03-043096</t>
  </si>
  <si>
    <t>建设年产26万吨高分子改性复合材料。</t>
  </si>
  <si>
    <t>广西合山华臻新材料有限公司</t>
  </si>
  <si>
    <t>年产200万吨特种工程功能新材料投资项目</t>
  </si>
  <si>
    <t>2019-451321-81-03-032501</t>
  </si>
  <si>
    <t>建设特种工程新材料基材生产线；建设年产200万吨/年特种工程及混凝土自修复新材料生产基地。</t>
  </si>
  <si>
    <t>易斯特（来宾）新材料科技股份有限公司</t>
  </si>
  <si>
    <t>武宣合群风电场一期工程</t>
  </si>
  <si>
    <t>2017-451323-44-02-020715</t>
  </si>
  <si>
    <t>总装机规模为50MW，设计安装25台单机容量为2000kW的风力发电机组，新建一座110kV升压站。</t>
  </si>
  <si>
    <t>广西武宣粤风新能源有限公司</t>
  </si>
  <si>
    <t>武宣平鼓山风电场</t>
  </si>
  <si>
    <t>2017-451323-44-02-002317</t>
  </si>
  <si>
    <t>安装29台单机容量3MW的风电机组，装机容量87MW。配套建设升压站、集电线路和场内道路。</t>
  </si>
  <si>
    <t>武宣润仙风电有限公司</t>
  </si>
  <si>
    <t>象州县百丈风电场工程</t>
  </si>
  <si>
    <t>2018-451322-44-02-008213</t>
  </si>
  <si>
    <t>总装机容量15万千瓦。</t>
  </si>
  <si>
    <t>中国航空工业新能源有限公司</t>
  </si>
  <si>
    <t>华润电力来宾象州象武50MW风电场项目</t>
  </si>
  <si>
    <t>2018-451322-44-02-008194</t>
  </si>
  <si>
    <t>建设23台单机容量为2200kW的风力发电机组，总装机容量50MW，新建1座升压站、1条110kV送出线路。</t>
  </si>
  <si>
    <t>华润电力新能源投资有限公司</t>
  </si>
  <si>
    <t>广西福斯派环保科技有限公司可降解植物纤维环保餐具建设项目（一期）</t>
  </si>
  <si>
    <t>2018-451309-22-03-009621</t>
  </si>
  <si>
    <t>新建植物纤维环保餐具生产线10条，年产植物纤维环保餐具3万吨。</t>
  </si>
  <si>
    <t>广西福斯派环保科技有限公司</t>
  </si>
  <si>
    <t>象州县铜资源环保再生利用项目</t>
  </si>
  <si>
    <t>2018-451322-42-03-002715</t>
  </si>
  <si>
    <t>建设火法冶炼区、原料堆放区等工程，年处理30万吨危废、2万吨的含铜固废及10万吨紫杂铜，年产阳极铜10万吨等。</t>
  </si>
  <si>
    <t>广西飞南资源利用有限公司</t>
  </si>
  <si>
    <t>广西铭磊维生药业有限公司药品生产基地项目</t>
  </si>
  <si>
    <t>2018-451308-27-03-022128</t>
  </si>
  <si>
    <t>建设口服滴剂、软胶囊剂和吹灌封一体化（BFS）塑料安瓿注射剂、雾化吸入剂生产线。</t>
  </si>
  <si>
    <t>广西铭磊维生药业有限公司</t>
  </si>
  <si>
    <t>广西中金岭南矿业有限责任公司盘龙铅锌矿6000吨每天采选扩产改造工程</t>
  </si>
  <si>
    <t>2017-450000-09-02-500968</t>
  </si>
  <si>
    <t>矿山采、选铅锌矿石生产能力从3000吨每天扩产至6000吨每天。</t>
  </si>
  <si>
    <t>广西中金岭南矿业有限责任公司</t>
  </si>
  <si>
    <t>年产15万吨高档生活用纸生产项目</t>
  </si>
  <si>
    <t>2019-451308-22-03-034655</t>
  </si>
  <si>
    <t>年产15万吨高档生活用纸；建设6条生产线，设4间生产车间、1间后加工车间、1栋办公宿舍综合楼及配套设施。</t>
  </si>
  <si>
    <t>广西植护云商实业有限公司</t>
  </si>
  <si>
    <t>象州县桂中森林工业城木材加工标准厂房建设项目（一期）</t>
  </si>
  <si>
    <t>2019-451322-05-03-002172</t>
  </si>
  <si>
    <t>建设标准厂房，总建筑面积约50万平方米，开发引进木地板基材，胶合板、高端家具基材加工为主的企业入园。</t>
  </si>
  <si>
    <t>来宾驰普投资开发有限公司</t>
  </si>
  <si>
    <t>广西鸥美嘉木业有限公司年产200万张杉木环保生态板项目</t>
  </si>
  <si>
    <t>2020-451324-20-03-007184</t>
  </si>
  <si>
    <t>新建标准化厂房10580平方米、仓库面积800平方米等，建成年产200万张杉木环保生态面漆板生产能力。</t>
  </si>
  <si>
    <t>广西鸥美嘉木业有限公司</t>
  </si>
  <si>
    <t>广西好多树木业有限公司胶合板厂建设项目</t>
  </si>
  <si>
    <t>2020-451322-20-03-025764</t>
  </si>
  <si>
    <t>一期购预计形成日产40000张胶合板的生产能力；二期搭建面积约为30000平方米的厂房，将形成日产75000张胶合板的生产能力。</t>
  </si>
  <si>
    <t>广西好多树木业有限公司</t>
  </si>
  <si>
    <t>来宾市现代农业产业园澳洲坚果项目</t>
  </si>
  <si>
    <t>2017-451300-05-03-040312</t>
  </si>
  <si>
    <t>种植澳洲坚果面积15500亩，林下套种玉米8000亩、菠萝6000亩、养肉鸡120万只。</t>
  </si>
  <si>
    <t>来宾市怡祥农业科技有限公司</t>
  </si>
  <si>
    <t>崇左市人民政府</t>
  </si>
  <si>
    <t>宁明新希望六和生猪养殖产业项目</t>
  </si>
  <si>
    <t>2018-451422-03-03-043140</t>
  </si>
  <si>
    <t>年出栏50万头生猪。</t>
  </si>
  <si>
    <t>宁明新好农牧有限公司</t>
  </si>
  <si>
    <t>崇左江城温氏畜牧有限公司一体化生猪养殖项目</t>
  </si>
  <si>
    <t>2020-451402-03-03-005758</t>
  </si>
  <si>
    <t>建设5个种猪场、3个育肥场、25个大型生态养殖小区，总建筑面积512万平方米；建设建办公总部及饲料厂，总建筑面积45万平方米。</t>
  </si>
  <si>
    <t>崇左江城温氏畜牧有限公司</t>
  </si>
  <si>
    <t>崇左江洲温氏畜牧有限公司一体化生猪养殖项目</t>
  </si>
  <si>
    <t>2020-451402-03-03-003324</t>
  </si>
  <si>
    <t>建设5个种猪场、2个育肥场、25个大型生态养殖小区，总建筑面积450万平方米；建设办公总部及饲料厂，建筑面积42万平方米。</t>
  </si>
  <si>
    <t>崇左江洲温氏畜牧有限公司</t>
  </si>
  <si>
    <t>崇左温氏肉鸭一体化养殖项目</t>
  </si>
  <si>
    <t>2020-451402-03-03-006928</t>
  </si>
  <si>
    <t>建设办公总部（含办公楼、饲料厂、销售平台、员工宿舍等），年上市肉鸭3000万只。</t>
  </si>
  <si>
    <t>崇左温氏畜牧有限公司</t>
  </si>
  <si>
    <t>广西凭祥综合保税区快速通道二期工程</t>
  </si>
  <si>
    <t>2018-451481-54-01-016120</t>
  </si>
  <si>
    <t>二级公路，全长5.5公里，路基宽度17米，设计时速60公里。</t>
  </si>
  <si>
    <t>凭祥市交通运输局</t>
  </si>
  <si>
    <t>南宁空港扶绥经济区木业家居产业集聚区桂民投产业园干道系统工程（一期）</t>
  </si>
  <si>
    <t>2019-451421-48-01-040066</t>
  </si>
  <si>
    <t>新建四条市政道路，总长度约19.26公里。建设内容包括道路工程、给排水工程、照明工程等。</t>
  </si>
  <si>
    <t>广西扶绥启源水务投资有限公司</t>
  </si>
  <si>
    <t>南宁空港扶绥经济区桂民投产业园一期路网工程</t>
  </si>
  <si>
    <t>2020-451421-54-01-007277</t>
  </si>
  <si>
    <t>包含5条路网,总长度约为10.954公里，</t>
  </si>
  <si>
    <t>广西空港投资开发有限责任公司</t>
  </si>
  <si>
    <t>南宁空港扶绥经济区桂民投产业园二期路网工程</t>
  </si>
  <si>
    <t>2020-451421-54-01-028102</t>
  </si>
  <si>
    <t>路网工程包含6条路网,总长度约为6公里；建设内容包括：道路工程、给水工程等。</t>
  </si>
  <si>
    <t>广西中国-东盟青年产业园凤湖路、龙湖路工程</t>
  </si>
  <si>
    <t>2017-451421-48-01-002200</t>
  </si>
  <si>
    <t>城市次干路，设计路线全长3987米，道路红线宽度为16.5米；龙湖路：绕湖路全长5671米，道路红线宽度为16.5米；丰源路：全长2127米，道路红线宽度为9米。</t>
  </si>
  <si>
    <t>广西中盛建设投资有限公司</t>
  </si>
  <si>
    <t>广西扶绥林业循环经济带雷卡分园道路系统（一期）工程</t>
  </si>
  <si>
    <t>2018-451421-48-01-043678</t>
  </si>
  <si>
    <t>建设7条市政道路，总长9.8公里，包含经五路、经六路、经七路、经八路、经九路、纬六路、纬七路。</t>
  </si>
  <si>
    <t>扶绥将军岭码头疏港大道</t>
  </si>
  <si>
    <t>2017-451421-48-01-027362</t>
  </si>
  <si>
    <t>城市主干道，全长9.9公里，路基宽度40米，设计时速60公里。</t>
  </si>
  <si>
    <t>广西·中国糖业园空港园区路网工程</t>
  </si>
  <si>
    <t>2019-451421-54-01-032034</t>
  </si>
  <si>
    <t>建设双全路等5条道路，总长17.8公里。</t>
  </si>
  <si>
    <t>宁明县花山大道工程</t>
  </si>
  <si>
    <t>2018-451422-54-01-035966</t>
  </si>
  <si>
    <t>新建城市主干路8.2公里，设计时速50km/h。</t>
  </si>
  <si>
    <t>宁明县住房和城乡建设局</t>
  </si>
  <si>
    <t>凭祥—宁明贸易加工区产业大道工程</t>
  </si>
  <si>
    <t>2016-451400-54-01-006240</t>
  </si>
  <si>
    <t>全长16.4公里，红线宽度50米，双向六车道，设计时速60公里。</t>
  </si>
  <si>
    <t>崇左市凭祥边境经济合作区管理委员会</t>
  </si>
  <si>
    <t>广西山圩产业园干道系统工程（三期）</t>
  </si>
  <si>
    <t>2019-451421-78-01-015818</t>
  </si>
  <si>
    <t>新建三条市政道路，包括道路工程、桥梁工程等。</t>
  </si>
  <si>
    <t>扶绥顺承水务投资有限公司</t>
  </si>
  <si>
    <t>东佳杰光学膜生产项目</t>
  </si>
  <si>
    <t>2020-451421-30-03-006700</t>
  </si>
  <si>
    <t>建设光学类材料、增光膜、反射膜等生产线。</t>
  </si>
  <si>
    <t>广西向东电子科技有限公司</t>
  </si>
  <si>
    <t>S215崇左至宁明公路</t>
  </si>
  <si>
    <t>2019-451422-48-01-003541</t>
  </si>
  <si>
    <t>二级公路，路线全长约55公里，采用二级公路标准，设计速度60公里/小时，路基宽度为10 米。</t>
  </si>
  <si>
    <t>崇左市交通运输局</t>
  </si>
  <si>
    <t>崇左市江州区蔗糖循环经济产业园给水工程项目</t>
  </si>
  <si>
    <t>2017-451402-78-01-020971</t>
  </si>
  <si>
    <t>建设供水量1.5 万吨/日自来水厂，铺设厂房配套供水管网21公里等配套工程。</t>
  </si>
  <si>
    <t>崇左市兴合投资开发有限责任公司</t>
  </si>
  <si>
    <t>广西扶绥正伦钢结构有限公司年产2.5万吨桥梁钢结构生产项目</t>
  </si>
  <si>
    <t>2018-451421-41-03-009313</t>
  </si>
  <si>
    <t>建设厂房约10000平方米，包括冷加工车间、机加工车间、总拼装车间等，形成年产2.5万吨/年的桥梁钢结构生产能力。</t>
  </si>
  <si>
    <t>广西扶绥正伦钢结构有限公司</t>
  </si>
  <si>
    <t>广西整秆式甘蔗收获机产业（一期）项目</t>
  </si>
  <si>
    <t>2019-451402-35-03-017378</t>
  </si>
  <si>
    <t>总建筑面积为30000平方米，包括生产车间，办公楼，成品库车间，零部件车间。</t>
  </si>
  <si>
    <t>广西国拓重机科技有限公司</t>
  </si>
  <si>
    <t>海螺水泥新型建筑材料生产项目</t>
  </si>
  <si>
    <t>2017-451421-30-03-038371</t>
  </si>
  <si>
    <t>建设2条年产500万吨新型建筑材料生产线。</t>
  </si>
  <si>
    <t>扶绥新宁海螺新材料有限责任公司</t>
  </si>
  <si>
    <t>广西石埠乳业生态牧场二期项目</t>
  </si>
  <si>
    <t>2019-451421-03-03-011553</t>
  </si>
  <si>
    <t>总建筑面积26300㎡，建设奶牛科普馆、建设栈道、玻璃栈道等设施。</t>
  </si>
  <si>
    <t>广西石埠乳业生态观光牧场有限公司</t>
  </si>
  <si>
    <t>大新县安民大健康文化旅游产业园项目</t>
  </si>
  <si>
    <t>2020-451424-85-03-004137</t>
  </si>
  <si>
    <t>创办吉恩颐养学院、建设老年人大学，打造民族文化艺术中心、吉恩康复医院等。</t>
  </si>
  <si>
    <t>广西宏恩投资有限公司</t>
  </si>
  <si>
    <t>凭祥友谊关景区创建国家5A级旅游景区建设项目</t>
  </si>
  <si>
    <t>2018-451481-47-01-044479</t>
  </si>
  <si>
    <t>建设友谊关历史陈列馆、大清国万人坟环境整治等设施，总建筑面积2万平方米。</t>
  </si>
  <si>
    <t>凭祥市旅游发展局</t>
  </si>
  <si>
    <t>广西崇左市狮子头森林公园</t>
  </si>
  <si>
    <t>2018-451422-61-03-042075</t>
  </si>
  <si>
    <t>建设游客接待服务中心、停车场、弘德书院等人文景点以及通往各景点的道路和安全设施。</t>
  </si>
  <si>
    <t>锦纶泰镜湖生态旅游区项目</t>
  </si>
  <si>
    <t>2019-451402-89-03-042305</t>
  </si>
  <si>
    <t>建设高山漂流+空中漂流+原生态漂流、高空玻璃观光走廊+观景瀑布、特色民宿村、高端游艇码头等。</t>
  </si>
  <si>
    <t>广西崇左市锦纶泰镜湖生态旅游开发有限公司</t>
  </si>
  <si>
    <t>崇左港中心港区濑湍作业区工程</t>
  </si>
  <si>
    <t>2019-451402-55-01-012499</t>
  </si>
  <si>
    <t>4个1000吨级通用散货泊位、4个1000吨级多用途泊位；设计年吞吐能力445.9万吨。</t>
  </si>
  <si>
    <t>崇左市交通投资有限公司</t>
  </si>
  <si>
    <t>崇左中心港区叫册作业区一期工程</t>
  </si>
  <si>
    <t>2018-451402-55-02-025514</t>
  </si>
  <si>
    <t>新建5个1000吨级泊位码头。</t>
  </si>
  <si>
    <t>崇左南方水泥有限公司</t>
  </si>
  <si>
    <t>扶绥新奥能源发展有限公司山圩产业园综合能源项目</t>
  </si>
  <si>
    <t>2019-451421-44-02-001105</t>
  </si>
  <si>
    <t>新建4×45t/h 次高压生物质蒸汽锅炉,配2×9兆瓦背压式汽轮机等配套设施。</t>
  </si>
  <si>
    <t>扶绥新奥能源发展有限公司</t>
  </si>
  <si>
    <t>广西溜溜果园产业园有限公司大新县特色水果深加工项目</t>
  </si>
  <si>
    <t>2019-451424-14-03-014204</t>
  </si>
  <si>
    <t>建筑面积184851平方米，建设行政楼、芒果车间、果干车间及配套设施建设等。</t>
  </si>
  <si>
    <t>广西溜溜果园产业园有限公司</t>
  </si>
  <si>
    <t>广西扶南饲料有限公司年产12万吨反刍饲料项目</t>
  </si>
  <si>
    <t>2019-451421-13-03-029074</t>
  </si>
  <si>
    <t>建设一条年产12万吨反刍饲料生产线，生物蛋白饲料1.8万吨，肉牛精料补充料8.4万吨，肉羊全价料1.8万吨。</t>
  </si>
  <si>
    <t>广西扶南饲料有限公司</t>
  </si>
  <si>
    <t>宇峰龙州十五亿产值规模健康产业制造项目</t>
  </si>
  <si>
    <t>2019-451423-14-03-020235</t>
  </si>
  <si>
    <t>建设提取车间和食品深加工车间、质检、开发中心等。</t>
  </si>
  <si>
    <t>广西宇峰食品有限公司</t>
  </si>
  <si>
    <t>扶绥恒大文化旅游康养城（一期）</t>
  </si>
  <si>
    <t>2020-451421-88-03-006078</t>
  </si>
  <si>
    <t>建设产业设施及产业配套工程等。</t>
  </si>
  <si>
    <t>恒大地产集团南宁有限公司</t>
  </si>
  <si>
    <t>凭祥市边境出口加工产业园二期工程</t>
  </si>
  <si>
    <t>2019-451481-47-01-029616</t>
  </si>
  <si>
    <t>建设5栋厂房、2栋职工宿舍、厂区外市政道路等。</t>
  </si>
  <si>
    <t>凭祥市祥建发展有限责任公司</t>
  </si>
  <si>
    <t>龙州县龙水大道工程</t>
  </si>
  <si>
    <t>2018-451423-48-01-033636</t>
  </si>
  <si>
    <t>城市主干路，路线全长7120米，设计速度为60公里/小时。</t>
  </si>
  <si>
    <t>龙州县交通运输局</t>
  </si>
  <si>
    <t>龙州岭南至上金二级公路</t>
  </si>
  <si>
    <t>2016-451423-48-01-001891</t>
  </si>
  <si>
    <t>二级公路，全长13.8公里。</t>
  </si>
  <si>
    <t>大新德天至宁明花山公路</t>
  </si>
  <si>
    <t>2017-451400-54-02-025297</t>
  </si>
  <si>
    <t>二级公路，路线全长86.6公里，设计速度为80km/h，路基宽度22.5m。</t>
  </si>
  <si>
    <t>G243龙州至凭祥公路</t>
  </si>
  <si>
    <t>2017-451400-54-01-001957</t>
  </si>
  <si>
    <t>全长57.93公里，修建里程42.88公里，全线采用二级公路标准，设计速度60km/h。</t>
  </si>
  <si>
    <t>扶绥山圩至中泰产业园公路</t>
  </si>
  <si>
    <t>2018-451421-48-01-003935</t>
  </si>
  <si>
    <t>一级公路，全长55.1公里，设计速度80公里/小时，路基宽度24.5米。</t>
  </si>
  <si>
    <t>扶绥县交通投资有限责任公司</t>
  </si>
  <si>
    <t>S562龙州至彬桥二级公路</t>
  </si>
  <si>
    <t>2016-451423-48-01-001889</t>
  </si>
  <si>
    <t>二级公路，全长17公里。</t>
  </si>
  <si>
    <t>宁明县海渊至那堪公路</t>
  </si>
  <si>
    <t>2017-451400-54-01-500188</t>
  </si>
  <si>
    <t>二级公路，路线全长35.6公里。</t>
  </si>
  <si>
    <t>宁明县交通运输局</t>
  </si>
  <si>
    <t>中越水口二桥</t>
  </si>
  <si>
    <t/>
  </si>
  <si>
    <t>一级公路桥，中国境内长394米。</t>
  </si>
  <si>
    <t>中国热带农业科学院广西分院建设项目</t>
  </si>
  <si>
    <t>2018-451421-73-03-043639</t>
  </si>
  <si>
    <t>总建筑面积3.8万平方米，建设科研用房、脱毒种苗加工车间、实验室等。</t>
  </si>
  <si>
    <t>中国热带农业科学院</t>
  </si>
  <si>
    <t>广西龙州北部湾现代农业银耳生产全产业链项目</t>
  </si>
  <si>
    <t>2018-451423-01-03-027650</t>
  </si>
  <si>
    <t>总建筑面积4.1万平方米，建设全工厂化银耳种植、全自动清洗等生产线。</t>
  </si>
  <si>
    <t>广西龙州北部湾现代农业有限公司</t>
  </si>
  <si>
    <t>崇左市城区棚户区改造项目城南安置小区一期</t>
  </si>
  <si>
    <t>2018-451400-47-01-013359</t>
  </si>
  <si>
    <t>建设置用房、配套服务用房等相关配套设施，总建筑面积41.2万平方米。</t>
  </si>
  <si>
    <t>崇左市壶城棚户区建设投资有限公司</t>
  </si>
  <si>
    <t>崇左市城区棚户区改造项目城北棚改区安置点一期工程</t>
  </si>
  <si>
    <t>2018-451402-47-01-035366</t>
  </si>
  <si>
    <t>总建筑面积为382444.49平方米，建设主体工程、地下室、供配电、等工程。</t>
  </si>
  <si>
    <t>崇左市城鑫建设投资有限公司</t>
  </si>
  <si>
    <t>宁明县2018年-2020年棚户区改造安置一区项目</t>
  </si>
  <si>
    <t>2018-451422-70-01-022539</t>
  </si>
  <si>
    <t>该项目建设10栋楼，安置户数1088户，安置人数3482人，总建筑面积190569.53平米。</t>
  </si>
  <si>
    <t>宁明惠宁建设投资有限责任公司</t>
  </si>
  <si>
    <t>广西中国-东盟青年产业园铜循环下游产业园基础设施项目</t>
  </si>
  <si>
    <t>2018-451421-47-01-041345</t>
  </si>
  <si>
    <t>标准厂房三期：包括配套场地硬化、地面停车场等设施。工人新村二期工程：包括场地硬化、地面停车场等设施；总建筑面积13480.6平方米。</t>
  </si>
  <si>
    <t>广西中国-东盟青年产业园扶贫创业基地</t>
  </si>
  <si>
    <t>2019-451421-47-01-034249</t>
  </si>
  <si>
    <t>建设内容包括标准厂房二期、富安路和纵十一路。建设标准厂房二期总建筑面积为39117.68平方米。富安路路线全长1.55公里，红线宽25米。纵十一路路线全长0.68公里，红线宽25米。</t>
  </si>
  <si>
    <t>广西中国-东盟青年产业园新型城镇化建设（Ⅰ期）项目</t>
  </si>
  <si>
    <t>2017-451421-47-01-031639</t>
  </si>
  <si>
    <t>建设标准厂房、工人新村等；新建道路3条。</t>
  </si>
  <si>
    <t>崇左市生活垃圾焚烧发电项目</t>
  </si>
  <si>
    <t>2019-451422-44-02-037542</t>
  </si>
  <si>
    <t>建设垃圾接收与给料、焚烧炉及余热锅炉等系统及附属生产工程。</t>
  </si>
  <si>
    <t>崇左中电环保有限公司</t>
  </si>
  <si>
    <t>大新硕龙口岸（升格）基础设施工程</t>
  </si>
  <si>
    <t>2017-451424-47-01-010592</t>
  </si>
  <si>
    <t>建设大新硕龙口岸（硕龙主通道）和大新硕龙口岸办公楼等，总建筑面积5.25万平方米。</t>
  </si>
  <si>
    <t>大新县商务和口岸管理局</t>
  </si>
  <si>
    <t>南宁—崇左城际铁路崇左南站综合体项目</t>
  </si>
  <si>
    <t>2019-451402-53-01-014391</t>
  </si>
  <si>
    <t>总建筑面积约49万平方米，建设崇左南站综合体、商业商务区等。</t>
  </si>
  <si>
    <t>崇左市城市建设投资有限责任公司</t>
  </si>
  <si>
    <t>海峡两岸产业合作区（凭祥—宁明贸易加工园区）基础设施提升工程（一期）</t>
  </si>
  <si>
    <t>2019-451422-78-01-032188</t>
  </si>
  <si>
    <t>建设园区道路共12条（段），总长5公里；建设5栋单层钢结构厂房等工程，总建筑面积10.7万平方米。</t>
  </si>
  <si>
    <t>凭祥边境经济合作区管理委员会</t>
  </si>
  <si>
    <t>崇左·龙赞东盟国际林业循环经济产业园PPP项目（一期）</t>
  </si>
  <si>
    <t>2017-451403-47-01-023070</t>
  </si>
  <si>
    <t>建设10条园区道路，道路总长17.90公里；建设标准厂房10万平方米等。</t>
  </si>
  <si>
    <t>广西驰普家居产业园投资开发有限公司</t>
  </si>
  <si>
    <t>中国－东盟南宁空港扶绥经济区科技创业园项目</t>
  </si>
  <si>
    <t>2019-451421-47-01-003167</t>
  </si>
  <si>
    <t>建设空港科技创业园厂房及配套设施，总建筑面积14.3万平方米。</t>
  </si>
  <si>
    <t>崇左中越边境经济合作区示范项目（一期）</t>
  </si>
  <si>
    <t>2017-451402-78-01-017395</t>
  </si>
  <si>
    <t>新建日处理1万吨污水处理厂1座，铺设管网20公里；道路总长20公里。</t>
  </si>
  <si>
    <t>中泰（崇左）产业园国际果品加工基地（二期）项目</t>
  </si>
  <si>
    <t>2017-451400-13-01-007488</t>
  </si>
  <si>
    <t>建设2栋创新工厂、8栋标准厂房等；总建筑面积18.5万平方米。</t>
  </si>
  <si>
    <t>崇左市城市工业区投资建设有限公司</t>
  </si>
  <si>
    <t>崇左市城西片区基础设施及配套工程（一期）PPP项目</t>
  </si>
  <si>
    <t>2019-451402-48-01-034647</t>
  </si>
  <si>
    <t>建设道路桥梁、加油站、邻里中心、道路两侧经营性项目等。</t>
  </si>
  <si>
    <t>崇左市住房和城乡建设局</t>
  </si>
  <si>
    <t>左江治旱驮英水库及灌区工程</t>
  </si>
  <si>
    <t>2017-451422-76-01-001331</t>
  </si>
  <si>
    <t>驮英水库，库容2.28亿立方米，有效库容1.51亿立方米；驮英水库灌区工程，设计灌溉面积84.12万亩。</t>
  </si>
  <si>
    <t>崇左市左江治旱工程管理中心</t>
  </si>
  <si>
    <t>崇左市城区生态水系修复工程</t>
  </si>
  <si>
    <t>2019-451402-76-01-003939</t>
  </si>
  <si>
    <t>6条河道、16座湖泊1座湿地的修复及连通工程和2项截污等工程。</t>
  </si>
  <si>
    <t>崇左市水利局</t>
  </si>
  <si>
    <t>天等县棵漠河、丽川河、派替湖生态水系连通工程</t>
  </si>
  <si>
    <t>2019-451425-76-01-002592</t>
  </si>
  <si>
    <t>建设水利工程、污染治理工程等配套设施建设，总建筑面积173万平方米。</t>
  </si>
  <si>
    <t>天等县农村建设投资有限责任公司</t>
  </si>
  <si>
    <t>中国（广西）自贸区崇左片区--凭祥东盟农副产品专业市场扶贫产业园项目</t>
  </si>
  <si>
    <t>2018-451481-01-01-038702</t>
  </si>
  <si>
    <t>建设商务功能及配套办公区3万平方米、农产品包装配套基地5万平方、交易过驳大棚3万平方米等配套设施。</t>
  </si>
  <si>
    <t>广西荣顾贸易有限公司</t>
  </si>
  <si>
    <t>崇左市(东盟）农产品综合批发零售中心</t>
  </si>
  <si>
    <t>2020-451402-51-01-004089</t>
  </si>
  <si>
    <t>主要建设商业综合楼、批发市场、商铺等。</t>
  </si>
  <si>
    <t>广西崇左象郡投资发展集团有限责任公司</t>
  </si>
  <si>
    <t>广西正财科技投资有限公司现代物流与仓储项目</t>
  </si>
  <si>
    <t>2018-451421-59-03-006436</t>
  </si>
  <si>
    <t>建设室内仓储、冷库储罐及配套综合楼等配套设施。</t>
  </si>
  <si>
    <t>广西正财科技投资有限公司</t>
  </si>
  <si>
    <t>东盟国际智慧服务信息港-智慧物流项目</t>
  </si>
  <si>
    <t>2018-451421-59-03-004951</t>
  </si>
  <si>
    <t>建设大型标准食糖仓库、全自动智慧立体库等配套仓储设施，总建筑面积为13.3万平方米。</t>
  </si>
  <si>
    <t>广西荣桂国际智慧物流有限公司</t>
  </si>
  <si>
    <t>凭祥市红木创意产业园</t>
  </si>
  <si>
    <t>2017-451481-20-01-501220</t>
  </si>
  <si>
    <t>年设计加工红木制品5000件 ，建设内容包括红木批发城、红木博物馆等基础设施。</t>
  </si>
  <si>
    <t>凭祥市城市建设投资有限责任公司</t>
  </si>
  <si>
    <t>宁明县北山边民互市区项目</t>
  </si>
  <si>
    <t>2016-451422-70-01-001446</t>
  </si>
  <si>
    <t>建设前置查验区，后置交易区，仓储加工区等，总建筑面积4.1万平方米。</t>
  </si>
  <si>
    <t>宁明边境经济开发建设投资有限公司</t>
  </si>
  <si>
    <t>宁明爱店云天东盟物联港</t>
  </si>
  <si>
    <t>2016-451422-70-03-009963</t>
  </si>
  <si>
    <t>建设商务区、加工仓储区及配套设施，总建筑面积9.7万平方米。</t>
  </si>
  <si>
    <t>广西云天中药城置业有限公司</t>
  </si>
  <si>
    <t>凭祥市边民互市综合开发项目</t>
  </si>
  <si>
    <t>2017-451481-47-01-008898</t>
  </si>
  <si>
    <t>建设联检业务楼、综合业务楼等，建筑面积13.35万平方米。</t>
  </si>
  <si>
    <t>中国东盟国际中药材.调味品产业城</t>
  </si>
  <si>
    <t>2019-451481-59-03-012899</t>
  </si>
  <si>
    <t>建设仓储物流及批发市场。</t>
  </si>
  <si>
    <t>广西凭祥炳庆实业有限公司</t>
  </si>
  <si>
    <t>翰苑化工产品生产基地项目</t>
  </si>
  <si>
    <t>2018-451421-26-03-027212</t>
  </si>
  <si>
    <t>建设甲醛生产车间及室外设备区、装置中间罐区等。</t>
  </si>
  <si>
    <t>广西扶绥翰苑化工有限公司</t>
  </si>
  <si>
    <t>宁明县腾宇食品综合加工区项目</t>
  </si>
  <si>
    <t>2017-451422-05-03-040364</t>
  </si>
  <si>
    <t>建筑面积共60000平方米，建设生鲜区、加工厂区、果蔬区等。</t>
  </si>
  <si>
    <t>广西宁明县腾宇工贸有限公司</t>
  </si>
  <si>
    <t>凭祥边境经济合作区坚果芒果系列加工项目</t>
  </si>
  <si>
    <t>2018-451481-13-01-022183</t>
  </si>
  <si>
    <t>建设冷库、办公楼、标准厂房、成品仓库等，总建筑面积约28.5万平方米。</t>
  </si>
  <si>
    <t>广西凭祥水果小镇工业发展投资建设有限公司</t>
  </si>
  <si>
    <t>安琪酵母（崇左）有限公司年产50000吨酵母扩建工程</t>
  </si>
  <si>
    <t>2019-451403-14-03-040466</t>
  </si>
  <si>
    <t>建设年产50000吨酵母系列产品综合性研发生产基地。</t>
  </si>
  <si>
    <t>安琪酵母（崇左）有限公司</t>
  </si>
  <si>
    <t>扶绥县妇幼保健院整体搬迁项目</t>
  </si>
  <si>
    <t>2019-451421-83-01-005974</t>
  </si>
  <si>
    <t>总建筑面积26180平方米，建设门诊、住院。</t>
  </si>
  <si>
    <t>扶绥县妇幼保健院</t>
  </si>
  <si>
    <t>崇左市江州区第二人民医院建设项目</t>
  </si>
  <si>
    <t>2019-451402-83-01-034234</t>
  </si>
  <si>
    <t>规划设置病床280张，疗养床位700张，总建筑面积约82750平方米。</t>
  </si>
  <si>
    <t>崇左市江州区卫生和计划生育局</t>
  </si>
  <si>
    <t>龙州县水口扶贫产业园污水处理厂及配套管网工程</t>
  </si>
  <si>
    <t>2018-451423-78-01-033709</t>
  </si>
  <si>
    <t>建设2万吨/天污水处理厂及污水收集管网等工程。</t>
  </si>
  <si>
    <t>龙州水口口岸经济区管理委员会</t>
  </si>
  <si>
    <t>崇左市江北污水处理厂及城区管网工程</t>
  </si>
  <si>
    <t>2018-451402-77-01-023648</t>
  </si>
  <si>
    <t>新建一座2万吨/日污水处理厂，配套新建污水管网23.8公里，改造污水支管10公里。</t>
  </si>
  <si>
    <t>崇左市住房和城乡建设委员会</t>
  </si>
  <si>
    <t>中越跨境经济合作区凭祥园区排水排污工程</t>
  </si>
  <si>
    <t>2017-451481-78-01-000437</t>
  </si>
  <si>
    <t>新建污水处理厂1座及配套管网22公里，近期处理规模为1.5万m3/d，远期处理规模为3.0万m3/d</t>
  </si>
  <si>
    <t>凭祥市住房和城乡建设局</t>
  </si>
  <si>
    <t>广西中泰（崇左）产业园新寨污水处理厂及配套管网工程</t>
  </si>
  <si>
    <t>2017-451403-78-01-028552</t>
  </si>
  <si>
    <t>建设污水处理能力2万立方米/天的污水处理厂。</t>
  </si>
  <si>
    <t>崇左耐高温、高倍率软包锂离子特种电池项目</t>
  </si>
  <si>
    <t>2020-451403-38-03-008304</t>
  </si>
  <si>
    <t>建设年产软包锂离子电池4000万颗，年产软包锂离子电池2000万颗两条生产线。</t>
  </si>
  <si>
    <t>广西华政新能源科技有限公司</t>
  </si>
  <si>
    <t>宁明桐棉风电场工程</t>
  </si>
  <si>
    <t>2018-451422-44-02-002137</t>
  </si>
  <si>
    <t>安装25台风力发电机组，装机容量50MW，新建一座110kV桐棉升压站。</t>
  </si>
  <si>
    <t>宁明县中汇新能源有限公司</t>
  </si>
  <si>
    <t>国轩新能源年产3亿Ah（安培小时）新型锂动力电池生产线项目</t>
  </si>
  <si>
    <t>2019-451423-47-01-001545</t>
  </si>
  <si>
    <t>年产3亿Ah新型锂动力电池系列产品。主要建设生产车间、辅助车间、仓库等工程。</t>
  </si>
  <si>
    <t>广西国轩新能源科技有限公司</t>
  </si>
  <si>
    <t>“无废”循环工业中心</t>
  </si>
  <si>
    <t>2019-451403-77-03-036731</t>
  </si>
  <si>
    <t>总建筑面积13361平方米，建设减量化处置中心、资源化处置中心等。建设年处置废包装桶30000吨等生产线。</t>
  </si>
  <si>
    <t>广西一只桶环保科技有限公司</t>
  </si>
  <si>
    <t>道地中药（凭祥）国际产业园项目</t>
  </si>
  <si>
    <t>2018-451406-27-03-036086</t>
  </si>
  <si>
    <t>主要建设物流中心、年产30吨中药饮片生产线等。</t>
  </si>
  <si>
    <t>广西盟区健康产业科技园有限公司</t>
  </si>
  <si>
    <t>铜冶炼综合回收及节能环保工程项目</t>
  </si>
  <si>
    <t>2017-451421-32-03-008669</t>
  </si>
  <si>
    <t>年产阴极铜27.5万吨，建设精矿转运及配料、熔炼系统等公辅设施。</t>
  </si>
  <si>
    <t>广西南国铜业有限责任公司</t>
  </si>
  <si>
    <t>崇左低品位难处理铝土矿综合利用项目</t>
  </si>
  <si>
    <t>2018-451423-09-03-005758</t>
  </si>
  <si>
    <t>年产氧化铝200万吨，新建氧化铝厂、赤泥堆场、洗矿厂、排泥库。</t>
  </si>
  <si>
    <t>广西龙州新翔生态铝业有限公司</t>
  </si>
  <si>
    <t>广西富丰矿业有限公司年产3万吨高性能锰酸锂生产项目</t>
  </si>
  <si>
    <t>2018-451424-41-03-024015</t>
  </si>
  <si>
    <t>总建筑面积36576.35平方米，建设内锰酸锂车间、原料车间、等工程，安装年产3万吨高性能锰酸锂生产线。</t>
  </si>
  <si>
    <t>广西富丰矿业有限公司</t>
  </si>
  <si>
    <t>广西鑫科铜业有限公司精密电子铜带项目</t>
  </si>
  <si>
    <t>2020-451421-32-03-004200</t>
  </si>
  <si>
    <t>建设铜合金压延加工生产线，一期形成年产2万吨精密电子铜带生产能力。二期预留年产2万吨精密电子铜带生产能力。</t>
  </si>
  <si>
    <t>广西鑫科铜业有限公司</t>
  </si>
  <si>
    <t>上石林产工业园木材系列加工项目</t>
  </si>
  <si>
    <t>2019-451481-02-01-020926</t>
  </si>
  <si>
    <t>总建筑面积约118269㎡，建设标准厂房、配套服务用房等相关配套服务设施。</t>
  </si>
  <si>
    <t>广西鑫成木业有限公司年产15万套板式家具、50万平方米木地板、35万立方米胶合板生产线项目</t>
  </si>
  <si>
    <t>2019-451421-20-03-019983</t>
  </si>
  <si>
    <t>建筑面积137416平方米，建设生产厂房及仓库、研发楼等设施附属工程。</t>
  </si>
  <si>
    <t>广西鑫成木业有限公司</t>
  </si>
  <si>
    <t>中投林木业加工项目</t>
  </si>
  <si>
    <t>2018-451422-20-03-041182</t>
  </si>
  <si>
    <t>建设8条板材加工生产线，建设集生产加工、产品展示等服务于一体的一站式综合平台。</t>
  </si>
  <si>
    <t>广西中投木业有限责任公司</t>
  </si>
  <si>
    <t>广西名筑家居建材有限公司年产60万套优质木艺门及生态家具项目</t>
  </si>
  <si>
    <t>2018-451421-21-03-011845</t>
  </si>
  <si>
    <t>建设生产厂房、锅炉房等配套建筑，总建筑面积31.7万平方米；年产60万套优质木艺门及生态家具。</t>
  </si>
  <si>
    <t>广西名筑家居建材有限公司</t>
  </si>
  <si>
    <t>广西扶绥华盈木业有限公司无醛新型生态板材项目</t>
  </si>
  <si>
    <t>2018-451421-20-03-033453</t>
  </si>
  <si>
    <t>主要建设生产厂房、锅炉房等，总建筑面积36万平方米。</t>
  </si>
  <si>
    <t>广西扶绥华盈木业有限公司</t>
  </si>
  <si>
    <t>广西汇森木业有限公司无醛新型生态板材项目</t>
  </si>
  <si>
    <t>2018-451421-20-03-005071</t>
  </si>
  <si>
    <t>建设生产厂房、锅炉房、仓库等，总建筑面积296350平方米；年产生态无醛胶合板9万立方米，生态无醛细木工板10万立方米。</t>
  </si>
  <si>
    <t>广西汇森木业有限公司</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</si>
</sst>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General&quot;项&quot;"/>
  </numFmts>
  <fonts count="32">
    <font>
      <sz val="11"/>
      <color indexed="8"/>
      <name val="宋体"/>
      <charset val="134"/>
      <scheme val="minor"/>
    </font>
    <font>
      <b/>
      <sz val="11"/>
      <color indexed="8"/>
      <name val="宋体"/>
      <charset val="134"/>
      <scheme val="minor"/>
    </font>
    <font>
      <sz val="11"/>
      <name val="宋体"/>
      <charset val="134"/>
      <scheme val="minor"/>
    </font>
    <font>
      <b/>
      <sz val="11"/>
      <color theme="4"/>
      <name val="宋体"/>
      <charset val="134"/>
      <scheme val="minor"/>
    </font>
    <font>
      <sz val="18"/>
      <color indexed="8"/>
      <name val="宋体"/>
      <charset val="134"/>
      <scheme val="minor"/>
    </font>
    <font>
      <sz val="18"/>
      <name val="宋体"/>
      <charset val="134"/>
      <scheme val="minor"/>
    </font>
    <font>
      <sz val="28"/>
      <name val="方正小标宋简体"/>
      <charset val="134"/>
    </font>
    <font>
      <b/>
      <sz val="18"/>
      <name val="宋体"/>
      <charset val="134"/>
      <scheme val="minor"/>
    </font>
    <font>
      <b/>
      <sz val="16"/>
      <name val="宋体"/>
      <charset val="134"/>
      <scheme val="minor"/>
    </font>
    <font>
      <sz val="16"/>
      <name val="宋体"/>
      <charset val="134"/>
      <scheme val="minor"/>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15" fillId="0" borderId="0" applyFont="0" applyFill="0" applyBorder="0" applyAlignment="0" applyProtection="0">
      <alignment vertical="center"/>
    </xf>
    <xf numFmtId="0" fontId="11" fillId="26" borderId="0" applyNumberFormat="0" applyBorder="0" applyAlignment="0" applyProtection="0">
      <alignment vertical="center"/>
    </xf>
    <xf numFmtId="0" fontId="28" fillId="23" borderId="11"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6" borderId="0" applyNumberFormat="0" applyBorder="0" applyAlignment="0" applyProtection="0">
      <alignment vertical="center"/>
    </xf>
    <xf numFmtId="0" fontId="19" fillId="10" borderId="0" applyNumberFormat="0" applyBorder="0" applyAlignment="0" applyProtection="0">
      <alignment vertical="center"/>
    </xf>
    <xf numFmtId="43" fontId="15" fillId="0" borderId="0" applyFont="0" applyFill="0" applyBorder="0" applyAlignment="0" applyProtection="0">
      <alignment vertical="center"/>
    </xf>
    <xf numFmtId="0" fontId="21" fillId="29"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5" borderId="8" applyNumberFormat="0" applyFont="0" applyAlignment="0" applyProtection="0">
      <alignment vertical="center"/>
    </xf>
    <xf numFmtId="0" fontId="21" fillId="22"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6" applyNumberFormat="0" applyFill="0" applyAlignment="0" applyProtection="0">
      <alignment vertical="center"/>
    </xf>
    <xf numFmtId="0" fontId="13" fillId="0" borderId="6" applyNumberFormat="0" applyFill="0" applyAlignment="0" applyProtection="0">
      <alignment vertical="center"/>
    </xf>
    <xf numFmtId="0" fontId="21" fillId="28" borderId="0" applyNumberFormat="0" applyBorder="0" applyAlignment="0" applyProtection="0">
      <alignment vertical="center"/>
    </xf>
    <xf numFmtId="0" fontId="17" fillId="0" borderId="10" applyNumberFormat="0" applyFill="0" applyAlignment="0" applyProtection="0">
      <alignment vertical="center"/>
    </xf>
    <xf numFmtId="0" fontId="21" fillId="21" borderId="0" applyNumberFormat="0" applyBorder="0" applyAlignment="0" applyProtection="0">
      <alignment vertical="center"/>
    </xf>
    <xf numFmtId="0" fontId="22" fillId="14" borderId="7" applyNumberFormat="0" applyAlignment="0" applyProtection="0">
      <alignment vertical="center"/>
    </xf>
    <xf numFmtId="0" fontId="29" fillId="14" borderId="11" applyNumberFormat="0" applyAlignment="0" applyProtection="0">
      <alignment vertical="center"/>
    </xf>
    <xf numFmtId="0" fontId="12" fillId="5" borderId="5" applyNumberFormat="0" applyAlignment="0" applyProtection="0">
      <alignment vertical="center"/>
    </xf>
    <xf numFmtId="0" fontId="11" fillId="33" borderId="0" applyNumberFormat="0" applyBorder="0" applyAlignment="0" applyProtection="0">
      <alignment vertical="center"/>
    </xf>
    <xf numFmtId="0" fontId="21" fillId="18" borderId="0" applyNumberFormat="0" applyBorder="0" applyAlignment="0" applyProtection="0">
      <alignment vertical="center"/>
    </xf>
    <xf numFmtId="0" fontId="30" fillId="0" borderId="12" applyNumberFormat="0" applyFill="0" applyAlignment="0" applyProtection="0">
      <alignment vertical="center"/>
    </xf>
    <xf numFmtId="0" fontId="24" fillId="0" borderId="9" applyNumberFormat="0" applyFill="0" applyAlignment="0" applyProtection="0">
      <alignment vertical="center"/>
    </xf>
    <xf numFmtId="0" fontId="31" fillId="32" borderId="0" applyNumberFormat="0" applyBorder="0" applyAlignment="0" applyProtection="0">
      <alignment vertical="center"/>
    </xf>
    <xf numFmtId="0" fontId="27" fillId="20" borderId="0" applyNumberFormat="0" applyBorder="0" applyAlignment="0" applyProtection="0">
      <alignment vertical="center"/>
    </xf>
    <xf numFmtId="0" fontId="11" fillId="25" borderId="0" applyNumberFormat="0" applyBorder="0" applyAlignment="0" applyProtection="0">
      <alignment vertical="center"/>
    </xf>
    <xf numFmtId="0" fontId="21" fillId="1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21" fillId="11" borderId="0" applyNumberFormat="0" applyBorder="0" applyAlignment="0" applyProtection="0">
      <alignment vertical="center"/>
    </xf>
    <xf numFmtId="0" fontId="11" fillId="3"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20" fillId="0" borderId="0"/>
    <xf numFmtId="0" fontId="11" fillId="7"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10" fillId="0" borderId="0">
      <alignment vertical="center"/>
    </xf>
    <xf numFmtId="0" fontId="20" fillId="0" borderId="0"/>
    <xf numFmtId="0" fontId="20" fillId="0" borderId="0"/>
  </cellStyleXfs>
  <cellXfs count="47">
    <xf numFmtId="0" fontId="0" fillId="0" borderId="0" xfId="0" applyFont="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lignment vertical="center"/>
    </xf>
    <xf numFmtId="0" fontId="1" fillId="0" borderId="0" xfId="0" applyFont="1" applyFill="1" applyBorder="1" applyAlignment="1">
      <alignment vertical="center"/>
    </xf>
    <xf numFmtId="0" fontId="0" fillId="2" borderId="0" xfId="0" applyFont="1" applyFill="1">
      <alignment vertical="center"/>
    </xf>
    <xf numFmtId="0" fontId="1" fillId="2" borderId="0" xfId="0" applyFont="1" applyFill="1" applyAlignment="1">
      <alignment vertical="center"/>
    </xf>
    <xf numFmtId="0" fontId="3" fillId="0" borderId="0" xfId="0" applyFont="1" applyFill="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vertical="center" wrapText="1"/>
    </xf>
    <xf numFmtId="0" fontId="5"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right"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8" fillId="0" borderId="2"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vertical="center" wrapText="1"/>
    </xf>
    <xf numFmtId="0" fontId="9" fillId="0" borderId="2" xfId="0" applyFont="1" applyFill="1" applyBorder="1" applyAlignment="1">
      <alignment vertical="center" wrapText="1"/>
    </xf>
    <xf numFmtId="0" fontId="9" fillId="2" borderId="1" xfId="0" applyFont="1" applyFill="1" applyBorder="1" applyAlignment="1">
      <alignment vertical="center" wrapText="1"/>
    </xf>
    <xf numFmtId="177" fontId="9" fillId="0"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9" fillId="0" borderId="3" xfId="0" applyFont="1" applyFill="1" applyBorder="1" applyAlignment="1">
      <alignment horizontal="center" vertical="center" wrapText="1"/>
    </xf>
    <xf numFmtId="176" fontId="9" fillId="0" borderId="1" xfId="0" applyNumberFormat="1" applyFont="1" applyFill="1" applyBorder="1" applyAlignment="1">
      <alignment horizontal="right" vertical="center" wrapText="1"/>
    </xf>
    <xf numFmtId="0" fontId="9" fillId="0" borderId="3" xfId="0" applyFont="1" applyFill="1" applyBorder="1" applyAlignment="1">
      <alignment vertical="center" wrapText="1"/>
    </xf>
    <xf numFmtId="0" fontId="8" fillId="0" borderId="4" xfId="0" applyFont="1" applyFill="1" applyBorder="1">
      <alignment vertical="center"/>
    </xf>
    <xf numFmtId="177" fontId="9" fillId="0" borderId="1"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176" fontId="9" fillId="0" borderId="1"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0,0&#13;&#10;NA&#13;&#10;" xfId="47"/>
    <cellStyle name="40% - 强调文字颜色 6" xfId="48" builtinId="51"/>
    <cellStyle name="60% - 强调文字颜色 6" xfId="49" builtinId="52"/>
    <cellStyle name="常规 14" xfId="50"/>
    <cellStyle name="Normal" xfId="51"/>
    <cellStyle name="gcd" xfId="52"/>
    <cellStyle name="0,0_x005f_x000d__x005f_x000a_NA_x005f_x000d__x005f_x000a_ 10 2 2 2" xfId="53"/>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3"/>
  <sheetViews>
    <sheetView tabSelected="1" view="pageBreakPreview" zoomScale="40" zoomScaleNormal="55" zoomScaleSheetLayoutView="40" workbookViewId="0">
      <pane ySplit="4" topLeftCell="A691" activePane="bottomLeft" state="frozen"/>
      <selection/>
      <selection pane="bottomLeft" activeCell="H699" sqref="$A1:$XFD1048576"/>
    </sheetView>
  </sheetViews>
  <sheetFormatPr defaultColWidth="9" defaultRowHeight="22.5"/>
  <cols>
    <col min="1" max="1" width="7.725" customWidth="1"/>
    <col min="2" max="2" width="25.6833333333333" customWidth="1"/>
    <col min="3" max="3" width="13.4083333333333" style="11" customWidth="1"/>
    <col min="4" max="4" width="7.95" style="12" customWidth="1"/>
    <col min="5" max="5" width="47.0416666666667" customWidth="1"/>
    <col min="6" max="6" width="11.625" customWidth="1"/>
    <col min="7" max="7" width="20.2166666666667" customWidth="1"/>
    <col min="8" max="8" width="14.0916666666667" customWidth="1"/>
    <col min="9" max="9" width="14.7583333333333" style="13" customWidth="1"/>
    <col min="10" max="10" width="17.95" style="13" customWidth="1"/>
  </cols>
  <sheetData>
    <row r="1" s="1" customFormat="1" ht="39" customHeight="1" spans="1:10">
      <c r="A1" s="14" t="s">
        <v>0</v>
      </c>
      <c r="B1" s="14"/>
      <c r="C1" s="15"/>
      <c r="D1" s="16"/>
      <c r="E1" s="6"/>
      <c r="F1" s="6"/>
      <c r="G1" s="6"/>
      <c r="H1" s="6"/>
      <c r="I1" s="37"/>
      <c r="J1" s="37"/>
    </row>
    <row r="2" s="2" customFormat="1" ht="56" customHeight="1" spans="1:10">
      <c r="A2" s="17" t="s">
        <v>1</v>
      </c>
      <c r="B2" s="17"/>
      <c r="C2" s="17"/>
      <c r="D2" s="18"/>
      <c r="E2" s="17"/>
      <c r="F2" s="17"/>
      <c r="G2" s="17"/>
      <c r="H2" s="17"/>
      <c r="I2" s="17"/>
      <c r="J2" s="17"/>
    </row>
    <row r="3" s="1" customFormat="1" ht="50" customHeight="1" spans="1:10">
      <c r="A3" s="6"/>
      <c r="B3" s="6"/>
      <c r="C3" s="15"/>
      <c r="D3" s="16"/>
      <c r="E3" s="6"/>
      <c r="F3" s="6"/>
      <c r="G3" s="6"/>
      <c r="H3" s="19"/>
      <c r="I3" s="19"/>
      <c r="J3" s="19"/>
    </row>
    <row r="4" s="3" customFormat="1" ht="106" customHeight="1" spans="1:10">
      <c r="A4" s="20" t="s">
        <v>2</v>
      </c>
      <c r="B4" s="20" t="s">
        <v>3</v>
      </c>
      <c r="C4" s="20" t="s">
        <v>4</v>
      </c>
      <c r="D4" s="20" t="s">
        <v>5</v>
      </c>
      <c r="E4" s="20" t="s">
        <v>6</v>
      </c>
      <c r="F4" s="20" t="s">
        <v>7</v>
      </c>
      <c r="G4" s="20" t="s">
        <v>8</v>
      </c>
      <c r="H4" s="20" t="s">
        <v>9</v>
      </c>
      <c r="I4" s="20" t="s">
        <v>10</v>
      </c>
      <c r="J4" s="20" t="s">
        <v>11</v>
      </c>
    </row>
    <row r="5" s="4" customFormat="1" ht="40" customHeight="1" spans="1:10">
      <c r="A5" s="21"/>
      <c r="B5" s="22" t="s">
        <v>12</v>
      </c>
      <c r="C5" s="23">
        <f>C6+C16+C18+C21+C24+C26+C28+C31+C33+C41+C43+C45+C47+C51+C53+C114+C116+C118+C120+C203+C265+C329+C381+C420+C462+C535+C589+C656+C708+C782+C824+C867</f>
        <v>926</v>
      </c>
      <c r="D5" s="24"/>
      <c r="E5" s="21"/>
      <c r="F5" s="21"/>
      <c r="G5" s="25">
        <f>G6+G16+G18+G21+G24+G26+G28+G31+G33+G41+G43+G45+G47+G51+G53+G114+G116+G118+G120+G203+G265+G329+G381+G420+G462+G535+G589+G656+G708+G782+G824+G867</f>
        <v>200840983.22</v>
      </c>
      <c r="H5" s="26"/>
      <c r="I5" s="38"/>
      <c r="J5" s="38"/>
    </row>
    <row r="6" s="5" customFormat="1" ht="40" customHeight="1" spans="1:10">
      <c r="A6" s="21"/>
      <c r="B6" s="27" t="s">
        <v>13</v>
      </c>
      <c r="C6" s="23">
        <f>COUNTA(A7:A15)</f>
        <v>9</v>
      </c>
      <c r="D6" s="24"/>
      <c r="E6" s="27"/>
      <c r="F6" s="27"/>
      <c r="G6" s="28">
        <f>SUM(G7:G15)</f>
        <v>1384227.56</v>
      </c>
      <c r="H6" s="29"/>
      <c r="I6" s="31"/>
      <c r="J6" s="31"/>
    </row>
    <row r="7" s="1" customFormat="1" ht="120" customHeight="1" spans="1:10">
      <c r="A7" s="30">
        <v>1</v>
      </c>
      <c r="B7" s="31" t="s">
        <v>14</v>
      </c>
      <c r="C7" s="32" t="s">
        <v>15</v>
      </c>
      <c r="D7" s="32" t="s">
        <v>16</v>
      </c>
      <c r="E7" s="31" t="s">
        <v>17</v>
      </c>
      <c r="F7" s="31" t="s">
        <v>18</v>
      </c>
      <c r="G7" s="33">
        <v>92103.46</v>
      </c>
      <c r="H7" s="34" t="s">
        <v>19</v>
      </c>
      <c r="I7" s="31" t="s">
        <v>20</v>
      </c>
      <c r="J7" s="31" t="s">
        <v>21</v>
      </c>
    </row>
    <row r="8" s="1" customFormat="1" ht="120" customHeight="1" spans="1:10">
      <c r="A8" s="30">
        <v>2</v>
      </c>
      <c r="B8" s="31" t="s">
        <v>22</v>
      </c>
      <c r="C8" s="32" t="s">
        <v>23</v>
      </c>
      <c r="D8" s="32" t="s">
        <v>16</v>
      </c>
      <c r="E8" s="31" t="s">
        <v>24</v>
      </c>
      <c r="F8" s="31" t="s">
        <v>25</v>
      </c>
      <c r="G8" s="33">
        <v>236000</v>
      </c>
      <c r="H8" s="34" t="s">
        <v>19</v>
      </c>
      <c r="I8" s="31" t="s">
        <v>20</v>
      </c>
      <c r="J8" s="31" t="s">
        <v>26</v>
      </c>
    </row>
    <row r="9" s="1" customFormat="1" ht="120" customHeight="1" spans="1:10">
      <c r="A9" s="30">
        <v>3</v>
      </c>
      <c r="B9" s="31" t="s">
        <v>27</v>
      </c>
      <c r="C9" s="32" t="s">
        <v>28</v>
      </c>
      <c r="D9" s="32" t="s">
        <v>16</v>
      </c>
      <c r="E9" s="31" t="s">
        <v>29</v>
      </c>
      <c r="F9" s="31" t="s">
        <v>30</v>
      </c>
      <c r="G9" s="33">
        <v>314725.68</v>
      </c>
      <c r="H9" s="34" t="s">
        <v>31</v>
      </c>
      <c r="I9" s="31" t="s">
        <v>20</v>
      </c>
      <c r="J9" s="31" t="s">
        <v>26</v>
      </c>
    </row>
    <row r="10" s="1" customFormat="1" ht="120" customHeight="1" spans="1:10">
      <c r="A10" s="30">
        <v>4</v>
      </c>
      <c r="B10" s="31" t="s">
        <v>32</v>
      </c>
      <c r="C10" s="32" t="s">
        <v>33</v>
      </c>
      <c r="D10" s="32" t="s">
        <v>16</v>
      </c>
      <c r="E10" s="31" t="s">
        <v>34</v>
      </c>
      <c r="F10" s="31" t="s">
        <v>35</v>
      </c>
      <c r="G10" s="33">
        <v>50554</v>
      </c>
      <c r="H10" s="34" t="s">
        <v>36</v>
      </c>
      <c r="I10" s="31" t="s">
        <v>20</v>
      </c>
      <c r="J10" s="31" t="s">
        <v>26</v>
      </c>
    </row>
    <row r="11" s="1" customFormat="1" ht="120" customHeight="1" spans="1:10">
      <c r="A11" s="30">
        <v>5</v>
      </c>
      <c r="B11" s="31" t="s">
        <v>37</v>
      </c>
      <c r="C11" s="32" t="s">
        <v>38</v>
      </c>
      <c r="D11" s="32" t="s">
        <v>16</v>
      </c>
      <c r="E11" s="31" t="s">
        <v>39</v>
      </c>
      <c r="F11" s="31" t="s">
        <v>40</v>
      </c>
      <c r="G11" s="33">
        <v>236000</v>
      </c>
      <c r="H11" s="34" t="s">
        <v>41</v>
      </c>
      <c r="I11" s="31" t="s">
        <v>20</v>
      </c>
      <c r="J11" s="31" t="s">
        <v>26</v>
      </c>
    </row>
    <row r="12" s="1" customFormat="1" ht="120" customHeight="1" spans="1:10">
      <c r="A12" s="30">
        <v>6</v>
      </c>
      <c r="B12" s="31" t="s">
        <v>42</v>
      </c>
      <c r="C12" s="32" t="s">
        <v>43</v>
      </c>
      <c r="D12" s="32" t="s">
        <v>16</v>
      </c>
      <c r="E12" s="31" t="s">
        <v>44</v>
      </c>
      <c r="F12" s="31" t="s">
        <v>30</v>
      </c>
      <c r="G12" s="33">
        <v>144737</v>
      </c>
      <c r="H12" s="34" t="s">
        <v>45</v>
      </c>
      <c r="I12" s="31" t="s">
        <v>20</v>
      </c>
      <c r="J12" s="31" t="s">
        <v>26</v>
      </c>
    </row>
    <row r="13" s="1" customFormat="1" ht="120" customHeight="1" spans="1:10">
      <c r="A13" s="30">
        <v>7</v>
      </c>
      <c r="B13" s="31" t="s">
        <v>46</v>
      </c>
      <c r="C13" s="32" t="s">
        <v>47</v>
      </c>
      <c r="D13" s="32" t="s">
        <v>16</v>
      </c>
      <c r="E13" s="31" t="s">
        <v>48</v>
      </c>
      <c r="F13" s="31" t="s">
        <v>49</v>
      </c>
      <c r="G13" s="33">
        <v>99800</v>
      </c>
      <c r="H13" s="34" t="s">
        <v>50</v>
      </c>
      <c r="I13" s="31" t="s">
        <v>20</v>
      </c>
      <c r="J13" s="31" t="s">
        <v>26</v>
      </c>
    </row>
    <row r="14" s="1" customFormat="1" ht="120" customHeight="1" spans="1:10">
      <c r="A14" s="30">
        <v>8</v>
      </c>
      <c r="B14" s="31" t="s">
        <v>51</v>
      </c>
      <c r="C14" s="32" t="s">
        <v>52</v>
      </c>
      <c r="D14" s="32" t="s">
        <v>16</v>
      </c>
      <c r="E14" s="35" t="s">
        <v>53</v>
      </c>
      <c r="F14" s="31" t="s">
        <v>54</v>
      </c>
      <c r="G14" s="33">
        <v>149500</v>
      </c>
      <c r="H14" s="34" t="s">
        <v>55</v>
      </c>
      <c r="I14" s="31" t="s">
        <v>20</v>
      </c>
      <c r="J14" s="31" t="s">
        <v>26</v>
      </c>
    </row>
    <row r="15" s="1" customFormat="1" ht="120" customHeight="1" spans="1:10">
      <c r="A15" s="30">
        <v>9</v>
      </c>
      <c r="B15" s="31" t="s">
        <v>56</v>
      </c>
      <c r="C15" s="32" t="s">
        <v>57</v>
      </c>
      <c r="D15" s="32" t="s">
        <v>16</v>
      </c>
      <c r="E15" s="31" t="s">
        <v>58</v>
      </c>
      <c r="F15" s="31" t="s">
        <v>59</v>
      </c>
      <c r="G15" s="33">
        <v>60807.42</v>
      </c>
      <c r="H15" s="34" t="s">
        <v>60</v>
      </c>
      <c r="I15" s="31" t="s">
        <v>20</v>
      </c>
      <c r="J15" s="31" t="s">
        <v>26</v>
      </c>
    </row>
    <row r="16" s="5" customFormat="1" ht="86" customHeight="1" spans="1:10">
      <c r="A16" s="30"/>
      <c r="B16" s="27" t="s">
        <v>61</v>
      </c>
      <c r="C16" s="23">
        <f>COUNTA(A17)</f>
        <v>1</v>
      </c>
      <c r="D16" s="24"/>
      <c r="E16" s="27"/>
      <c r="F16" s="27"/>
      <c r="G16" s="28">
        <f>G17</f>
        <v>108021</v>
      </c>
      <c r="H16" s="29"/>
      <c r="I16" s="31"/>
      <c r="J16" s="31"/>
    </row>
    <row r="17" s="1" customFormat="1" ht="120" customHeight="1" spans="1:10">
      <c r="A17" s="30">
        <v>1</v>
      </c>
      <c r="B17" s="31" t="s">
        <v>62</v>
      </c>
      <c r="C17" s="32" t="s">
        <v>63</v>
      </c>
      <c r="D17" s="32" t="s">
        <v>64</v>
      </c>
      <c r="E17" s="31" t="s">
        <v>65</v>
      </c>
      <c r="F17" s="31" t="s">
        <v>59</v>
      </c>
      <c r="G17" s="33">
        <v>108021</v>
      </c>
      <c r="H17" s="34" t="s">
        <v>66</v>
      </c>
      <c r="I17" s="31" t="s">
        <v>67</v>
      </c>
      <c r="J17" s="31" t="s">
        <v>26</v>
      </c>
    </row>
    <row r="18" s="5" customFormat="1" ht="86" customHeight="1" spans="1:10">
      <c r="A18" s="21"/>
      <c r="B18" s="27" t="s">
        <v>68</v>
      </c>
      <c r="C18" s="23">
        <f>COUNTA(A19:A20)</f>
        <v>2</v>
      </c>
      <c r="D18" s="24"/>
      <c r="E18" s="27"/>
      <c r="F18" s="27"/>
      <c r="G18" s="28">
        <f>G19+G20</f>
        <v>245950.64</v>
      </c>
      <c r="H18" s="29"/>
      <c r="I18" s="31"/>
      <c r="J18" s="31"/>
    </row>
    <row r="19" s="1" customFormat="1" ht="120" customHeight="1" spans="1:10">
      <c r="A19" s="31">
        <v>1</v>
      </c>
      <c r="B19" s="31" t="s">
        <v>69</v>
      </c>
      <c r="C19" s="31" t="s">
        <v>70</v>
      </c>
      <c r="D19" s="32" t="s">
        <v>71</v>
      </c>
      <c r="E19" s="31" t="s">
        <v>72</v>
      </c>
      <c r="F19" s="31" t="s">
        <v>35</v>
      </c>
      <c r="G19" s="33">
        <v>146570.64</v>
      </c>
      <c r="H19" s="34" t="s">
        <v>73</v>
      </c>
      <c r="I19" s="31" t="s">
        <v>74</v>
      </c>
      <c r="J19" s="31" t="s">
        <v>26</v>
      </c>
    </row>
    <row r="20" s="1" customFormat="1" ht="120" customHeight="1" spans="1:10">
      <c r="A20" s="31">
        <v>2</v>
      </c>
      <c r="B20" s="31" t="s">
        <v>75</v>
      </c>
      <c r="C20" s="31" t="s">
        <v>76</v>
      </c>
      <c r="D20" s="32" t="s">
        <v>71</v>
      </c>
      <c r="E20" s="31" t="s">
        <v>77</v>
      </c>
      <c r="F20" s="31" t="s">
        <v>78</v>
      </c>
      <c r="G20" s="33">
        <v>99380</v>
      </c>
      <c r="H20" s="34" t="s">
        <v>79</v>
      </c>
      <c r="I20" s="31" t="s">
        <v>74</v>
      </c>
      <c r="J20" s="31" t="s">
        <v>26</v>
      </c>
    </row>
    <row r="21" s="5" customFormat="1" ht="86" customHeight="1" spans="1:10">
      <c r="A21" s="21"/>
      <c r="B21" s="27" t="s">
        <v>80</v>
      </c>
      <c r="C21" s="23">
        <f>COUNTA(A22,A23)</f>
        <v>2</v>
      </c>
      <c r="D21" s="24"/>
      <c r="E21" s="27"/>
      <c r="F21" s="27"/>
      <c r="G21" s="28">
        <f>SUM(G22:G23)</f>
        <v>199032.32</v>
      </c>
      <c r="H21" s="29"/>
      <c r="I21" s="31"/>
      <c r="J21" s="31"/>
    </row>
    <row r="22" s="1" customFormat="1" ht="120" customHeight="1" spans="1:10">
      <c r="A22" s="30">
        <v>1</v>
      </c>
      <c r="B22" s="31" t="s">
        <v>81</v>
      </c>
      <c r="C22" s="30" t="s">
        <v>82</v>
      </c>
      <c r="D22" s="32" t="s">
        <v>64</v>
      </c>
      <c r="E22" s="31" t="s">
        <v>83</v>
      </c>
      <c r="F22" s="31" t="s">
        <v>84</v>
      </c>
      <c r="G22" s="33">
        <v>100000</v>
      </c>
      <c r="H22" s="34" t="s">
        <v>85</v>
      </c>
      <c r="I22" s="31" t="s">
        <v>86</v>
      </c>
      <c r="J22" s="31" t="s">
        <v>21</v>
      </c>
    </row>
    <row r="23" s="1" customFormat="1" ht="120" customHeight="1" spans="1:10">
      <c r="A23" s="30">
        <v>2</v>
      </c>
      <c r="B23" s="31" t="s">
        <v>87</v>
      </c>
      <c r="C23" s="30" t="s">
        <v>88</v>
      </c>
      <c r="D23" s="32" t="s">
        <v>64</v>
      </c>
      <c r="E23" s="31" t="s">
        <v>89</v>
      </c>
      <c r="F23" s="31" t="s">
        <v>30</v>
      </c>
      <c r="G23" s="33">
        <v>99032.32</v>
      </c>
      <c r="H23" s="34" t="s">
        <v>86</v>
      </c>
      <c r="I23" s="31" t="s">
        <v>86</v>
      </c>
      <c r="J23" s="31" t="s">
        <v>26</v>
      </c>
    </row>
    <row r="24" s="5" customFormat="1" ht="86" customHeight="1" spans="1:10">
      <c r="A24" s="21"/>
      <c r="B24" s="27" t="s">
        <v>90</v>
      </c>
      <c r="C24" s="23">
        <f>COUNTA(A25)</f>
        <v>1</v>
      </c>
      <c r="D24" s="24"/>
      <c r="E24" s="27"/>
      <c r="F24" s="27"/>
      <c r="G24" s="28">
        <f>G25</f>
        <v>75000</v>
      </c>
      <c r="H24" s="29"/>
      <c r="I24" s="31"/>
      <c r="J24" s="31"/>
    </row>
    <row r="25" s="1" customFormat="1" ht="120" customHeight="1" spans="1:10">
      <c r="A25" s="30">
        <v>1</v>
      </c>
      <c r="B25" s="31" t="s">
        <v>91</v>
      </c>
      <c r="C25" s="30" t="s">
        <v>92</v>
      </c>
      <c r="D25" s="32" t="s">
        <v>64</v>
      </c>
      <c r="E25" s="31" t="s">
        <v>93</v>
      </c>
      <c r="F25" s="31" t="s">
        <v>84</v>
      </c>
      <c r="G25" s="33">
        <v>75000</v>
      </c>
      <c r="H25" s="34" t="s">
        <v>94</v>
      </c>
      <c r="I25" s="31" t="s">
        <v>95</v>
      </c>
      <c r="J25" s="31" t="s">
        <v>21</v>
      </c>
    </row>
    <row r="26" s="5" customFormat="1" ht="86" customHeight="1" spans="1:10">
      <c r="A26" s="21"/>
      <c r="B26" s="27" t="s">
        <v>96</v>
      </c>
      <c r="C26" s="23">
        <f>COUNTA(A27)</f>
        <v>1</v>
      </c>
      <c r="D26" s="24"/>
      <c r="E26" s="27"/>
      <c r="F26" s="27"/>
      <c r="G26" s="28">
        <f>G27</f>
        <v>130000</v>
      </c>
      <c r="H26" s="29"/>
      <c r="I26" s="31"/>
      <c r="J26" s="31"/>
    </row>
    <row r="27" s="1" customFormat="1" ht="141" customHeight="1" spans="1:10">
      <c r="A27" s="30">
        <v>1</v>
      </c>
      <c r="B27" s="31" t="s">
        <v>97</v>
      </c>
      <c r="C27" s="30" t="s">
        <v>98</v>
      </c>
      <c r="D27" s="32" t="s">
        <v>99</v>
      </c>
      <c r="E27" s="31" t="s">
        <v>100</v>
      </c>
      <c r="F27" s="31" t="s">
        <v>101</v>
      </c>
      <c r="G27" s="33">
        <v>130000</v>
      </c>
      <c r="H27" s="34" t="s">
        <v>102</v>
      </c>
      <c r="I27" s="31" t="s">
        <v>103</v>
      </c>
      <c r="J27" s="31" t="s">
        <v>26</v>
      </c>
    </row>
    <row r="28" s="5" customFormat="1" ht="86" customHeight="1" spans="1:10">
      <c r="A28" s="21"/>
      <c r="B28" s="27" t="s">
        <v>104</v>
      </c>
      <c r="C28" s="23">
        <f>COUNTA(A29:A30)</f>
        <v>2</v>
      </c>
      <c r="D28" s="24"/>
      <c r="E28" s="27"/>
      <c r="F28" s="27"/>
      <c r="G28" s="28">
        <f>SUM(G29:G30)</f>
        <v>644244.66</v>
      </c>
      <c r="H28" s="29"/>
      <c r="I28" s="31"/>
      <c r="J28" s="31"/>
    </row>
    <row r="29" s="1" customFormat="1" ht="120" customHeight="1" spans="1:10">
      <c r="A29" s="30">
        <v>1</v>
      </c>
      <c r="B29" s="31" t="s">
        <v>105</v>
      </c>
      <c r="C29" s="30" t="s">
        <v>106</v>
      </c>
      <c r="D29" s="32" t="s">
        <v>16</v>
      </c>
      <c r="E29" s="31" t="s">
        <v>107</v>
      </c>
      <c r="F29" s="31" t="s">
        <v>84</v>
      </c>
      <c r="G29" s="33">
        <v>136244.66</v>
      </c>
      <c r="H29" s="34" t="s">
        <v>108</v>
      </c>
      <c r="I29" s="31" t="s">
        <v>109</v>
      </c>
      <c r="J29" s="31" t="s">
        <v>21</v>
      </c>
    </row>
    <row r="30" s="1" customFormat="1" ht="120" customHeight="1" spans="1:10">
      <c r="A30" s="30">
        <v>2</v>
      </c>
      <c r="B30" s="31" t="s">
        <v>110</v>
      </c>
      <c r="C30" s="30" t="s">
        <v>111</v>
      </c>
      <c r="D30" s="32" t="s">
        <v>112</v>
      </c>
      <c r="E30" s="31" t="s">
        <v>113</v>
      </c>
      <c r="F30" s="31" t="s">
        <v>30</v>
      </c>
      <c r="G30" s="33">
        <v>508000</v>
      </c>
      <c r="H30" s="34" t="s">
        <v>109</v>
      </c>
      <c r="I30" s="31" t="s">
        <v>109</v>
      </c>
      <c r="J30" s="31" t="s">
        <v>26</v>
      </c>
    </row>
    <row r="31" s="5" customFormat="1" ht="86" customHeight="1" spans="1:10">
      <c r="A31" s="21"/>
      <c r="B31" s="27" t="s">
        <v>114</v>
      </c>
      <c r="C31" s="23">
        <f>COUNTA(A32)</f>
        <v>1</v>
      </c>
      <c r="D31" s="24"/>
      <c r="E31" s="27"/>
      <c r="F31" s="27"/>
      <c r="G31" s="28">
        <f>G32</f>
        <v>75046</v>
      </c>
      <c r="H31" s="29"/>
      <c r="I31" s="31"/>
      <c r="J31" s="31"/>
    </row>
    <row r="32" s="1" customFormat="1" ht="120" customHeight="1" spans="1:10">
      <c r="A32" s="30">
        <v>1</v>
      </c>
      <c r="B32" s="31" t="s">
        <v>115</v>
      </c>
      <c r="C32" s="30" t="s">
        <v>116</v>
      </c>
      <c r="D32" s="32" t="s">
        <v>64</v>
      </c>
      <c r="E32" s="31" t="s">
        <v>117</v>
      </c>
      <c r="F32" s="31" t="s">
        <v>59</v>
      </c>
      <c r="G32" s="33">
        <v>75046</v>
      </c>
      <c r="H32" s="34" t="s">
        <v>118</v>
      </c>
      <c r="I32" s="31" t="s">
        <v>119</v>
      </c>
      <c r="J32" s="31" t="s">
        <v>26</v>
      </c>
    </row>
    <row r="33" s="5" customFormat="1" ht="86" customHeight="1" spans="1:10">
      <c r="A33" s="21"/>
      <c r="B33" s="27" t="s">
        <v>120</v>
      </c>
      <c r="C33" s="23">
        <f>COUNTA(A34:A40)</f>
        <v>7</v>
      </c>
      <c r="D33" s="24"/>
      <c r="E33" s="27"/>
      <c r="F33" s="27"/>
      <c r="G33" s="28">
        <f>SUM(G34:G40)</f>
        <v>1543084</v>
      </c>
      <c r="H33" s="29"/>
      <c r="I33" s="31"/>
      <c r="J33" s="31"/>
    </row>
    <row r="34" s="1" customFormat="1" ht="120" customHeight="1" spans="1:10">
      <c r="A34" s="30">
        <v>1</v>
      </c>
      <c r="B34" s="31" t="s">
        <v>121</v>
      </c>
      <c r="C34" s="30" t="s">
        <v>122</v>
      </c>
      <c r="D34" s="32" t="s">
        <v>123</v>
      </c>
      <c r="E34" s="31" t="s">
        <v>124</v>
      </c>
      <c r="F34" s="31" t="s">
        <v>35</v>
      </c>
      <c r="G34" s="33">
        <v>56405</v>
      </c>
      <c r="H34" s="34" t="s">
        <v>125</v>
      </c>
      <c r="I34" s="31" t="s">
        <v>126</v>
      </c>
      <c r="J34" s="31" t="s">
        <v>26</v>
      </c>
    </row>
    <row r="35" s="1" customFormat="1" ht="120" customHeight="1" spans="1:10">
      <c r="A35" s="30">
        <v>2</v>
      </c>
      <c r="B35" s="31" t="s">
        <v>127</v>
      </c>
      <c r="C35" s="30" t="s">
        <v>128</v>
      </c>
      <c r="D35" s="32" t="s">
        <v>123</v>
      </c>
      <c r="E35" s="31" t="s">
        <v>129</v>
      </c>
      <c r="F35" s="31" t="s">
        <v>35</v>
      </c>
      <c r="G35" s="33">
        <v>60196</v>
      </c>
      <c r="H35" s="34" t="s">
        <v>125</v>
      </c>
      <c r="I35" s="31" t="s">
        <v>126</v>
      </c>
      <c r="J35" s="31" t="s">
        <v>26</v>
      </c>
    </row>
    <row r="36" s="1" customFormat="1" ht="120" customHeight="1" spans="1:10">
      <c r="A36" s="30">
        <v>3</v>
      </c>
      <c r="B36" s="31" t="s">
        <v>130</v>
      </c>
      <c r="C36" s="30" t="s">
        <v>131</v>
      </c>
      <c r="D36" s="32" t="s">
        <v>123</v>
      </c>
      <c r="E36" s="31" t="s">
        <v>132</v>
      </c>
      <c r="F36" s="31" t="s">
        <v>35</v>
      </c>
      <c r="G36" s="33">
        <v>25218</v>
      </c>
      <c r="H36" s="34" t="s">
        <v>133</v>
      </c>
      <c r="I36" s="31" t="s">
        <v>126</v>
      </c>
      <c r="J36" s="31" t="s">
        <v>26</v>
      </c>
    </row>
    <row r="37" s="1" customFormat="1" ht="120" customHeight="1" spans="1:10">
      <c r="A37" s="30">
        <v>4</v>
      </c>
      <c r="B37" s="31" t="s">
        <v>134</v>
      </c>
      <c r="C37" s="30" t="s">
        <v>135</v>
      </c>
      <c r="D37" s="32" t="s">
        <v>136</v>
      </c>
      <c r="E37" s="31" t="s">
        <v>137</v>
      </c>
      <c r="F37" s="31" t="s">
        <v>84</v>
      </c>
      <c r="G37" s="33">
        <v>1000000</v>
      </c>
      <c r="H37" s="34" t="s">
        <v>138</v>
      </c>
      <c r="I37" s="31" t="s">
        <v>126</v>
      </c>
      <c r="J37" s="31" t="s">
        <v>21</v>
      </c>
    </row>
    <row r="38" s="1" customFormat="1" ht="120" customHeight="1" spans="1:10">
      <c r="A38" s="30">
        <v>5</v>
      </c>
      <c r="B38" s="31" t="s">
        <v>139</v>
      </c>
      <c r="C38" s="30" t="s">
        <v>140</v>
      </c>
      <c r="D38" s="32" t="s">
        <v>141</v>
      </c>
      <c r="E38" s="31" t="s">
        <v>142</v>
      </c>
      <c r="F38" s="31" t="s">
        <v>25</v>
      </c>
      <c r="G38" s="33">
        <v>100000</v>
      </c>
      <c r="H38" s="34" t="s">
        <v>143</v>
      </c>
      <c r="I38" s="31" t="s">
        <v>126</v>
      </c>
      <c r="J38" s="31" t="s">
        <v>26</v>
      </c>
    </row>
    <row r="39" s="1" customFormat="1" ht="120" customHeight="1" spans="1:10">
      <c r="A39" s="30">
        <v>6</v>
      </c>
      <c r="B39" s="31" t="s">
        <v>144</v>
      </c>
      <c r="C39" s="30" t="s">
        <v>145</v>
      </c>
      <c r="D39" s="32" t="s">
        <v>141</v>
      </c>
      <c r="E39" s="31" t="s">
        <v>146</v>
      </c>
      <c r="F39" s="31" t="s">
        <v>35</v>
      </c>
      <c r="G39" s="33">
        <v>61265</v>
      </c>
      <c r="H39" s="34" t="s">
        <v>147</v>
      </c>
      <c r="I39" s="31" t="s">
        <v>126</v>
      </c>
      <c r="J39" s="31" t="s">
        <v>26</v>
      </c>
    </row>
    <row r="40" s="1" customFormat="1" ht="120" customHeight="1" spans="1:10">
      <c r="A40" s="30">
        <v>7</v>
      </c>
      <c r="B40" s="31" t="s">
        <v>148</v>
      </c>
      <c r="C40" s="30" t="s">
        <v>149</v>
      </c>
      <c r="D40" s="32" t="s">
        <v>141</v>
      </c>
      <c r="E40" s="31" t="s">
        <v>150</v>
      </c>
      <c r="F40" s="31" t="s">
        <v>151</v>
      </c>
      <c r="G40" s="33">
        <v>240000</v>
      </c>
      <c r="H40" s="34" t="s">
        <v>152</v>
      </c>
      <c r="I40" s="31" t="s">
        <v>126</v>
      </c>
      <c r="J40" s="31" t="s">
        <v>26</v>
      </c>
    </row>
    <row r="41" s="5" customFormat="1" ht="86" customHeight="1" spans="1:10">
      <c r="A41" s="21"/>
      <c r="B41" s="27" t="s">
        <v>153</v>
      </c>
      <c r="C41" s="23">
        <f t="shared" ref="C41:C45" si="0">COUNTA(A42)</f>
        <v>1</v>
      </c>
      <c r="D41" s="24"/>
      <c r="E41" s="27"/>
      <c r="F41" s="27"/>
      <c r="G41" s="28">
        <f t="shared" ref="G41:G45" si="1">G42</f>
        <v>550000</v>
      </c>
      <c r="H41" s="29"/>
      <c r="I41" s="31"/>
      <c r="J41" s="31"/>
    </row>
    <row r="42" s="1" customFormat="1" ht="120" customHeight="1" spans="1:10">
      <c r="A42" s="30">
        <v>1</v>
      </c>
      <c r="B42" s="31" t="s">
        <v>154</v>
      </c>
      <c r="C42" s="30" t="s">
        <v>155</v>
      </c>
      <c r="D42" s="32" t="s">
        <v>99</v>
      </c>
      <c r="E42" s="31" t="s">
        <v>156</v>
      </c>
      <c r="F42" s="31" t="s">
        <v>18</v>
      </c>
      <c r="G42" s="33">
        <v>550000</v>
      </c>
      <c r="H42" s="34" t="s">
        <v>157</v>
      </c>
      <c r="I42" s="31" t="s">
        <v>158</v>
      </c>
      <c r="J42" s="31" t="s">
        <v>21</v>
      </c>
    </row>
    <row r="43" s="5" customFormat="1" ht="86" customHeight="1" spans="1:10">
      <c r="A43" s="21"/>
      <c r="B43" s="27" t="s">
        <v>159</v>
      </c>
      <c r="C43" s="23">
        <f t="shared" si="0"/>
        <v>1</v>
      </c>
      <c r="D43" s="24"/>
      <c r="E43" s="27"/>
      <c r="F43" s="27"/>
      <c r="G43" s="28">
        <f t="shared" si="1"/>
        <v>14479.38</v>
      </c>
      <c r="H43" s="29"/>
      <c r="I43" s="31"/>
      <c r="J43" s="31"/>
    </row>
    <row r="44" s="1" customFormat="1" ht="120" customHeight="1" spans="1:10">
      <c r="A44" s="30">
        <v>1</v>
      </c>
      <c r="B44" s="31" t="s">
        <v>160</v>
      </c>
      <c r="C44" s="30" t="s">
        <v>161</v>
      </c>
      <c r="D44" s="32" t="s">
        <v>162</v>
      </c>
      <c r="E44" s="31" t="s">
        <v>163</v>
      </c>
      <c r="F44" s="31" t="s">
        <v>84</v>
      </c>
      <c r="G44" s="33">
        <v>14479.38</v>
      </c>
      <c r="H44" s="34" t="s">
        <v>164</v>
      </c>
      <c r="I44" s="31" t="s">
        <v>164</v>
      </c>
      <c r="J44" s="31" t="s">
        <v>21</v>
      </c>
    </row>
    <row r="45" s="5" customFormat="1" ht="86" customHeight="1" spans="1:10">
      <c r="A45" s="21"/>
      <c r="B45" s="27" t="s">
        <v>165</v>
      </c>
      <c r="C45" s="23">
        <f t="shared" si="0"/>
        <v>1</v>
      </c>
      <c r="D45" s="24"/>
      <c r="E45" s="27"/>
      <c r="F45" s="27"/>
      <c r="G45" s="28">
        <f t="shared" si="1"/>
        <v>168495</v>
      </c>
      <c r="H45" s="29"/>
      <c r="I45" s="31"/>
      <c r="J45" s="31"/>
    </row>
    <row r="46" s="1" customFormat="1" ht="120" customHeight="1" spans="1:10">
      <c r="A46" s="30">
        <v>1</v>
      </c>
      <c r="B46" s="31" t="s">
        <v>166</v>
      </c>
      <c r="C46" s="30" t="s">
        <v>167</v>
      </c>
      <c r="D46" s="32" t="s">
        <v>168</v>
      </c>
      <c r="E46" s="31" t="s">
        <v>169</v>
      </c>
      <c r="F46" s="31" t="s">
        <v>40</v>
      </c>
      <c r="G46" s="33">
        <v>168495</v>
      </c>
      <c r="H46" s="34" t="s">
        <v>170</v>
      </c>
      <c r="I46" s="31" t="s">
        <v>170</v>
      </c>
      <c r="J46" s="31" t="s">
        <v>26</v>
      </c>
    </row>
    <row r="47" s="5" customFormat="1" ht="86" customHeight="1" spans="1:10">
      <c r="A47" s="21"/>
      <c r="B47" s="27" t="s">
        <v>171</v>
      </c>
      <c r="C47" s="23">
        <f>COUNTA(A48:A50)</f>
        <v>3</v>
      </c>
      <c r="D47" s="24"/>
      <c r="E47" s="27"/>
      <c r="F47" s="27"/>
      <c r="G47" s="28">
        <f>G48+G50+G49</f>
        <v>79000</v>
      </c>
      <c r="H47" s="29"/>
      <c r="I47" s="31"/>
      <c r="J47" s="31"/>
    </row>
    <row r="48" s="6" customFormat="1" ht="120" customHeight="1" spans="1:10">
      <c r="A48" s="30">
        <v>1</v>
      </c>
      <c r="B48" s="31" t="s">
        <v>172</v>
      </c>
      <c r="C48" s="30" t="s">
        <v>173</v>
      </c>
      <c r="D48" s="32" t="s">
        <v>174</v>
      </c>
      <c r="E48" s="31" t="s">
        <v>175</v>
      </c>
      <c r="F48" s="31" t="s">
        <v>84</v>
      </c>
      <c r="G48" s="33">
        <v>50000</v>
      </c>
      <c r="H48" s="34" t="s">
        <v>176</v>
      </c>
      <c r="I48" s="31" t="s">
        <v>176</v>
      </c>
      <c r="J48" s="31" t="s">
        <v>21</v>
      </c>
    </row>
    <row r="49" s="6" customFormat="1" ht="120" customHeight="1" spans="1:10">
      <c r="A49" s="30">
        <v>2</v>
      </c>
      <c r="B49" s="31" t="s">
        <v>177</v>
      </c>
      <c r="C49" s="30" t="s">
        <v>178</v>
      </c>
      <c r="D49" s="32" t="s">
        <v>174</v>
      </c>
      <c r="E49" s="31" t="s">
        <v>179</v>
      </c>
      <c r="F49" s="31" t="s">
        <v>35</v>
      </c>
      <c r="G49" s="33">
        <v>14000</v>
      </c>
      <c r="H49" s="34" t="s">
        <v>176</v>
      </c>
      <c r="I49" s="31" t="s">
        <v>176</v>
      </c>
      <c r="J49" s="31" t="s">
        <v>26</v>
      </c>
    </row>
    <row r="50" s="6" customFormat="1" ht="120" customHeight="1" spans="1:10">
      <c r="A50" s="30">
        <v>3</v>
      </c>
      <c r="B50" s="31" t="s">
        <v>180</v>
      </c>
      <c r="C50" s="30" t="s">
        <v>181</v>
      </c>
      <c r="D50" s="32" t="s">
        <v>174</v>
      </c>
      <c r="E50" s="31" t="s">
        <v>182</v>
      </c>
      <c r="F50" s="31" t="s">
        <v>78</v>
      </c>
      <c r="G50" s="33">
        <v>15000</v>
      </c>
      <c r="H50" s="34" t="s">
        <v>176</v>
      </c>
      <c r="I50" s="31" t="s">
        <v>176</v>
      </c>
      <c r="J50" s="31" t="s">
        <v>26</v>
      </c>
    </row>
    <row r="51" s="5" customFormat="1" ht="86" customHeight="1" spans="1:10">
      <c r="A51" s="21"/>
      <c r="B51" s="27" t="s">
        <v>183</v>
      </c>
      <c r="C51" s="23">
        <f>COUNTA(A52)</f>
        <v>1</v>
      </c>
      <c r="D51" s="24"/>
      <c r="E51" s="27"/>
      <c r="F51" s="27"/>
      <c r="G51" s="28">
        <f>G52</f>
        <v>162478.77</v>
      </c>
      <c r="H51" s="29"/>
      <c r="I51" s="31"/>
      <c r="J51" s="31"/>
    </row>
    <row r="52" s="6" customFormat="1" ht="120" customHeight="1" spans="1:10">
      <c r="A52" s="30">
        <v>1</v>
      </c>
      <c r="B52" s="31" t="s">
        <v>184</v>
      </c>
      <c r="C52" s="30" t="s">
        <v>185</v>
      </c>
      <c r="D52" s="32" t="s">
        <v>64</v>
      </c>
      <c r="E52" s="31" t="s">
        <v>186</v>
      </c>
      <c r="F52" s="31" t="s">
        <v>18</v>
      </c>
      <c r="G52" s="33">
        <v>162478.77</v>
      </c>
      <c r="H52" s="34" t="s">
        <v>187</v>
      </c>
      <c r="I52" s="31" t="s">
        <v>188</v>
      </c>
      <c r="J52" s="31" t="s">
        <v>21</v>
      </c>
    </row>
    <row r="53" s="5" customFormat="1" ht="86" customHeight="1" spans="1:10">
      <c r="A53" s="21"/>
      <c r="B53" s="27" t="s">
        <v>189</v>
      </c>
      <c r="C53" s="23">
        <f>COUNTA(A54:A113)</f>
        <v>60</v>
      </c>
      <c r="D53" s="24"/>
      <c r="E53" s="27"/>
      <c r="F53" s="27"/>
      <c r="G53" s="28">
        <f>SUM(G54:G113)</f>
        <v>43844433.76</v>
      </c>
      <c r="H53" s="29"/>
      <c r="I53" s="31"/>
      <c r="J53" s="31"/>
    </row>
    <row r="54" s="5" customFormat="1" ht="163" customHeight="1" spans="1:10">
      <c r="A54" s="30">
        <v>1</v>
      </c>
      <c r="B54" s="31" t="s">
        <v>190</v>
      </c>
      <c r="C54" s="36" t="s">
        <v>191</v>
      </c>
      <c r="D54" s="32" t="s">
        <v>123</v>
      </c>
      <c r="E54" s="31" t="s">
        <v>192</v>
      </c>
      <c r="F54" s="31" t="s">
        <v>193</v>
      </c>
      <c r="G54" s="33">
        <v>107133</v>
      </c>
      <c r="H54" s="34" t="s">
        <v>194</v>
      </c>
      <c r="I54" s="31" t="s">
        <v>195</v>
      </c>
      <c r="J54" s="31" t="s">
        <v>21</v>
      </c>
    </row>
    <row r="55" s="5" customFormat="1" ht="165" customHeight="1" spans="1:10">
      <c r="A55" s="30">
        <v>2</v>
      </c>
      <c r="B55" s="31" t="s">
        <v>196</v>
      </c>
      <c r="C55" s="30" t="s">
        <v>197</v>
      </c>
      <c r="D55" s="32" t="s">
        <v>123</v>
      </c>
      <c r="E55" s="31" t="s">
        <v>198</v>
      </c>
      <c r="F55" s="31" t="s">
        <v>193</v>
      </c>
      <c r="G55" s="33">
        <v>551948</v>
      </c>
      <c r="H55" s="34" t="s">
        <v>194</v>
      </c>
      <c r="I55" s="31" t="s">
        <v>195</v>
      </c>
      <c r="J55" s="31" t="s">
        <v>21</v>
      </c>
    </row>
    <row r="56" s="5" customFormat="1" ht="120" customHeight="1" spans="1:10">
      <c r="A56" s="30">
        <v>3</v>
      </c>
      <c r="B56" s="31" t="s">
        <v>199</v>
      </c>
      <c r="C56" s="36" t="s">
        <v>200</v>
      </c>
      <c r="D56" s="32" t="s">
        <v>201</v>
      </c>
      <c r="E56" s="31" t="s">
        <v>202</v>
      </c>
      <c r="F56" s="31" t="s">
        <v>193</v>
      </c>
      <c r="G56" s="33">
        <v>2221079</v>
      </c>
      <c r="H56" s="34" t="s">
        <v>203</v>
      </c>
      <c r="I56" s="31" t="s">
        <v>195</v>
      </c>
      <c r="J56" s="31" t="s">
        <v>21</v>
      </c>
    </row>
    <row r="57" s="5" customFormat="1" ht="120" customHeight="1" spans="1:10">
      <c r="A57" s="30">
        <v>4</v>
      </c>
      <c r="B57" s="31" t="s">
        <v>204</v>
      </c>
      <c r="C57" s="36" t="s">
        <v>205</v>
      </c>
      <c r="D57" s="32" t="s">
        <v>201</v>
      </c>
      <c r="E57" s="31" t="s">
        <v>206</v>
      </c>
      <c r="F57" s="31" t="s">
        <v>193</v>
      </c>
      <c r="G57" s="33">
        <v>1134126</v>
      </c>
      <c r="H57" s="34" t="s">
        <v>203</v>
      </c>
      <c r="I57" s="31" t="s">
        <v>195</v>
      </c>
      <c r="J57" s="31" t="s">
        <v>21</v>
      </c>
    </row>
    <row r="58" s="5" customFormat="1" ht="120" customHeight="1" spans="1:10">
      <c r="A58" s="30">
        <v>5</v>
      </c>
      <c r="B58" s="31" t="s">
        <v>207</v>
      </c>
      <c r="C58" s="36" t="s">
        <v>208</v>
      </c>
      <c r="D58" s="32" t="s">
        <v>201</v>
      </c>
      <c r="E58" s="31" t="s">
        <v>209</v>
      </c>
      <c r="F58" s="31" t="s">
        <v>193</v>
      </c>
      <c r="G58" s="33">
        <v>346317</v>
      </c>
      <c r="H58" s="34" t="s">
        <v>210</v>
      </c>
      <c r="I58" s="31" t="s">
        <v>195</v>
      </c>
      <c r="J58" s="31" t="s">
        <v>21</v>
      </c>
    </row>
    <row r="59" s="5" customFormat="1" ht="120" customHeight="1" spans="1:10">
      <c r="A59" s="30">
        <v>6</v>
      </c>
      <c r="B59" s="31" t="s">
        <v>211</v>
      </c>
      <c r="C59" s="36" t="s">
        <v>212</v>
      </c>
      <c r="D59" s="32" t="s">
        <v>201</v>
      </c>
      <c r="E59" s="31" t="s">
        <v>213</v>
      </c>
      <c r="F59" s="31" t="s">
        <v>78</v>
      </c>
      <c r="G59" s="33">
        <v>1081700</v>
      </c>
      <c r="H59" s="34" t="s">
        <v>194</v>
      </c>
      <c r="I59" s="31" t="s">
        <v>195</v>
      </c>
      <c r="J59" s="31" t="s">
        <v>21</v>
      </c>
    </row>
    <row r="60" s="5" customFormat="1" ht="120" customHeight="1" spans="1:10">
      <c r="A60" s="30">
        <v>7</v>
      </c>
      <c r="B60" s="31" t="s">
        <v>214</v>
      </c>
      <c r="C60" s="36" t="s">
        <v>215</v>
      </c>
      <c r="D60" s="32" t="s">
        <v>201</v>
      </c>
      <c r="E60" s="31" t="s">
        <v>216</v>
      </c>
      <c r="F60" s="31" t="s">
        <v>78</v>
      </c>
      <c r="G60" s="33">
        <v>1734210</v>
      </c>
      <c r="H60" s="34" t="s">
        <v>194</v>
      </c>
      <c r="I60" s="31" t="s">
        <v>195</v>
      </c>
      <c r="J60" s="31" t="s">
        <v>21</v>
      </c>
    </row>
    <row r="61" s="5" customFormat="1" ht="120" customHeight="1" spans="1:10">
      <c r="A61" s="30">
        <v>8</v>
      </c>
      <c r="B61" s="31" t="s">
        <v>217</v>
      </c>
      <c r="C61" s="36" t="s">
        <v>218</v>
      </c>
      <c r="D61" s="32" t="s">
        <v>201</v>
      </c>
      <c r="E61" s="31" t="s">
        <v>219</v>
      </c>
      <c r="F61" s="31" t="s">
        <v>78</v>
      </c>
      <c r="G61" s="33">
        <v>1248500</v>
      </c>
      <c r="H61" s="34" t="s">
        <v>194</v>
      </c>
      <c r="I61" s="31" t="s">
        <v>195</v>
      </c>
      <c r="J61" s="31" t="s">
        <v>21</v>
      </c>
    </row>
    <row r="62" s="5" customFormat="1" ht="120" customHeight="1" spans="1:10">
      <c r="A62" s="30">
        <v>9</v>
      </c>
      <c r="B62" s="31" t="s">
        <v>220</v>
      </c>
      <c r="C62" s="36" t="s">
        <v>221</v>
      </c>
      <c r="D62" s="32" t="s">
        <v>201</v>
      </c>
      <c r="E62" s="31" t="s">
        <v>222</v>
      </c>
      <c r="F62" s="31" t="s">
        <v>78</v>
      </c>
      <c r="G62" s="33">
        <v>1357898</v>
      </c>
      <c r="H62" s="34" t="s">
        <v>194</v>
      </c>
      <c r="I62" s="31" t="s">
        <v>195</v>
      </c>
      <c r="J62" s="31" t="s">
        <v>21</v>
      </c>
    </row>
    <row r="63" s="6" customFormat="1" ht="120" customHeight="1" spans="1:10">
      <c r="A63" s="30">
        <v>10</v>
      </c>
      <c r="B63" s="31" t="s">
        <v>223</v>
      </c>
      <c r="C63" s="36" t="s">
        <v>224</v>
      </c>
      <c r="D63" s="32" t="s">
        <v>201</v>
      </c>
      <c r="E63" s="31" t="s">
        <v>225</v>
      </c>
      <c r="F63" s="31" t="s">
        <v>78</v>
      </c>
      <c r="G63" s="33">
        <v>982300</v>
      </c>
      <c r="H63" s="34" t="s">
        <v>194</v>
      </c>
      <c r="I63" s="31" t="s">
        <v>195</v>
      </c>
      <c r="J63" s="31" t="s">
        <v>21</v>
      </c>
    </row>
    <row r="64" s="6" customFormat="1" ht="120" customHeight="1" spans="1:10">
      <c r="A64" s="30">
        <v>11</v>
      </c>
      <c r="B64" s="31" t="s">
        <v>226</v>
      </c>
      <c r="C64" s="30" t="s">
        <v>227</v>
      </c>
      <c r="D64" s="32" t="s">
        <v>201</v>
      </c>
      <c r="E64" s="31" t="s">
        <v>228</v>
      </c>
      <c r="F64" s="31" t="s">
        <v>78</v>
      </c>
      <c r="G64" s="33">
        <v>1374000</v>
      </c>
      <c r="H64" s="34" t="s">
        <v>194</v>
      </c>
      <c r="I64" s="31" t="s">
        <v>195</v>
      </c>
      <c r="J64" s="31" t="s">
        <v>21</v>
      </c>
    </row>
    <row r="65" s="6" customFormat="1" ht="120" customHeight="1" spans="1:10">
      <c r="A65" s="30">
        <v>12</v>
      </c>
      <c r="B65" s="31" t="s">
        <v>229</v>
      </c>
      <c r="C65" s="30" t="s">
        <v>230</v>
      </c>
      <c r="D65" s="32" t="s">
        <v>201</v>
      </c>
      <c r="E65" s="31" t="s">
        <v>231</v>
      </c>
      <c r="F65" s="31" t="s">
        <v>78</v>
      </c>
      <c r="G65" s="33">
        <v>1655000</v>
      </c>
      <c r="H65" s="34" t="s">
        <v>194</v>
      </c>
      <c r="I65" s="31" t="s">
        <v>195</v>
      </c>
      <c r="J65" s="31" t="s">
        <v>21</v>
      </c>
    </row>
    <row r="66" s="6" customFormat="1" ht="120" customHeight="1" spans="1:10">
      <c r="A66" s="30">
        <v>13</v>
      </c>
      <c r="B66" s="31" t="s">
        <v>232</v>
      </c>
      <c r="C66" s="30" t="s">
        <v>233</v>
      </c>
      <c r="D66" s="32" t="s">
        <v>201</v>
      </c>
      <c r="E66" s="31" t="s">
        <v>234</v>
      </c>
      <c r="F66" s="31" t="s">
        <v>78</v>
      </c>
      <c r="G66" s="33">
        <v>1552402</v>
      </c>
      <c r="H66" s="34" t="s">
        <v>235</v>
      </c>
      <c r="I66" s="31" t="s">
        <v>195</v>
      </c>
      <c r="J66" s="31" t="s">
        <v>21</v>
      </c>
    </row>
    <row r="67" s="6" customFormat="1" ht="120" customHeight="1" spans="1:10">
      <c r="A67" s="30">
        <v>14</v>
      </c>
      <c r="B67" s="31" t="s">
        <v>236</v>
      </c>
      <c r="C67" s="30" t="s">
        <v>237</v>
      </c>
      <c r="D67" s="32" t="s">
        <v>201</v>
      </c>
      <c r="E67" s="31" t="s">
        <v>238</v>
      </c>
      <c r="F67" s="31" t="s">
        <v>35</v>
      </c>
      <c r="G67" s="33">
        <v>1403739</v>
      </c>
      <c r="H67" s="34" t="s">
        <v>203</v>
      </c>
      <c r="I67" s="31" t="s">
        <v>195</v>
      </c>
      <c r="J67" s="31" t="s">
        <v>26</v>
      </c>
    </row>
    <row r="68" s="6" customFormat="1" ht="120" customHeight="1" spans="1:10">
      <c r="A68" s="30">
        <v>15</v>
      </c>
      <c r="B68" s="31" t="s">
        <v>239</v>
      </c>
      <c r="C68" s="30" t="s">
        <v>240</v>
      </c>
      <c r="D68" s="32" t="s">
        <v>201</v>
      </c>
      <c r="E68" s="31" t="s">
        <v>241</v>
      </c>
      <c r="F68" s="31" t="s">
        <v>35</v>
      </c>
      <c r="G68" s="33">
        <v>300300</v>
      </c>
      <c r="H68" s="34" t="s">
        <v>242</v>
      </c>
      <c r="I68" s="31" t="s">
        <v>195</v>
      </c>
      <c r="J68" s="31" t="s">
        <v>26</v>
      </c>
    </row>
    <row r="69" s="6" customFormat="1" ht="120" customHeight="1" spans="1:10">
      <c r="A69" s="30">
        <v>16</v>
      </c>
      <c r="B69" s="31" t="s">
        <v>243</v>
      </c>
      <c r="C69" s="30" t="s">
        <v>244</v>
      </c>
      <c r="D69" s="32" t="s">
        <v>201</v>
      </c>
      <c r="E69" s="31" t="s">
        <v>245</v>
      </c>
      <c r="F69" s="31" t="s">
        <v>151</v>
      </c>
      <c r="G69" s="33">
        <v>2125477</v>
      </c>
      <c r="H69" s="34" t="s">
        <v>242</v>
      </c>
      <c r="I69" s="31" t="s">
        <v>195</v>
      </c>
      <c r="J69" s="31" t="s">
        <v>26</v>
      </c>
    </row>
    <row r="70" s="6" customFormat="1" ht="120" customHeight="1" spans="1:10">
      <c r="A70" s="30">
        <v>17</v>
      </c>
      <c r="B70" s="31" t="s">
        <v>246</v>
      </c>
      <c r="C70" s="30" t="s">
        <v>247</v>
      </c>
      <c r="D70" s="32" t="s">
        <v>201</v>
      </c>
      <c r="E70" s="31" t="s">
        <v>248</v>
      </c>
      <c r="F70" s="31" t="s">
        <v>151</v>
      </c>
      <c r="G70" s="33">
        <v>754500</v>
      </c>
      <c r="H70" s="34" t="s">
        <v>242</v>
      </c>
      <c r="I70" s="31" t="s">
        <v>195</v>
      </c>
      <c r="J70" s="31" t="s">
        <v>26</v>
      </c>
    </row>
    <row r="71" s="6" customFormat="1" ht="120" customHeight="1" spans="1:10">
      <c r="A71" s="30">
        <v>18</v>
      </c>
      <c r="B71" s="31" t="s">
        <v>249</v>
      </c>
      <c r="C71" s="30" t="s">
        <v>250</v>
      </c>
      <c r="D71" s="32" t="s">
        <v>201</v>
      </c>
      <c r="E71" s="31" t="s">
        <v>251</v>
      </c>
      <c r="F71" s="31" t="s">
        <v>151</v>
      </c>
      <c r="G71" s="33">
        <v>1665000</v>
      </c>
      <c r="H71" s="34" t="s">
        <v>203</v>
      </c>
      <c r="I71" s="31" t="s">
        <v>195</v>
      </c>
      <c r="J71" s="31" t="s">
        <v>26</v>
      </c>
    </row>
    <row r="72" s="6" customFormat="1" ht="120" customHeight="1" spans="1:10">
      <c r="A72" s="30">
        <v>19</v>
      </c>
      <c r="B72" s="31" t="s">
        <v>252</v>
      </c>
      <c r="C72" s="30" t="s">
        <v>253</v>
      </c>
      <c r="D72" s="32" t="s">
        <v>201</v>
      </c>
      <c r="E72" s="31" t="s">
        <v>254</v>
      </c>
      <c r="F72" s="31" t="s">
        <v>35</v>
      </c>
      <c r="G72" s="33">
        <v>758300</v>
      </c>
      <c r="H72" s="34" t="s">
        <v>242</v>
      </c>
      <c r="I72" s="31" t="s">
        <v>195</v>
      </c>
      <c r="J72" s="31" t="s">
        <v>26</v>
      </c>
    </row>
    <row r="73" s="6" customFormat="1" ht="120" customHeight="1" spans="1:10">
      <c r="A73" s="30">
        <v>20</v>
      </c>
      <c r="B73" s="31" t="s">
        <v>255</v>
      </c>
      <c r="C73" s="30" t="s">
        <v>256</v>
      </c>
      <c r="D73" s="32" t="s">
        <v>201</v>
      </c>
      <c r="E73" s="31" t="s">
        <v>257</v>
      </c>
      <c r="F73" s="31" t="s">
        <v>151</v>
      </c>
      <c r="G73" s="33">
        <v>942000</v>
      </c>
      <c r="H73" s="34" t="s">
        <v>203</v>
      </c>
      <c r="I73" s="31" t="s">
        <v>195</v>
      </c>
      <c r="J73" s="31" t="s">
        <v>26</v>
      </c>
    </row>
    <row r="74" s="6" customFormat="1" ht="120" customHeight="1" spans="1:10">
      <c r="A74" s="30">
        <v>21</v>
      </c>
      <c r="B74" s="31" t="s">
        <v>258</v>
      </c>
      <c r="C74" s="30" t="s">
        <v>259</v>
      </c>
      <c r="D74" s="32" t="s">
        <v>201</v>
      </c>
      <c r="E74" s="31" t="s">
        <v>260</v>
      </c>
      <c r="F74" s="31" t="s">
        <v>78</v>
      </c>
      <c r="G74" s="33">
        <v>2230000</v>
      </c>
      <c r="H74" s="34" t="s">
        <v>261</v>
      </c>
      <c r="I74" s="31" t="s">
        <v>195</v>
      </c>
      <c r="J74" s="31" t="s">
        <v>26</v>
      </c>
    </row>
    <row r="75" s="6" customFormat="1" ht="120" customHeight="1" spans="1:10">
      <c r="A75" s="30">
        <v>22</v>
      </c>
      <c r="B75" s="31" t="s">
        <v>262</v>
      </c>
      <c r="C75" s="30" t="s">
        <v>263</v>
      </c>
      <c r="D75" s="32" t="s">
        <v>201</v>
      </c>
      <c r="E75" s="31" t="s">
        <v>264</v>
      </c>
      <c r="F75" s="31" t="s">
        <v>193</v>
      </c>
      <c r="G75" s="33">
        <v>966000</v>
      </c>
      <c r="H75" s="34" t="s">
        <v>203</v>
      </c>
      <c r="I75" s="31" t="s">
        <v>195</v>
      </c>
      <c r="J75" s="31" t="s">
        <v>26</v>
      </c>
    </row>
    <row r="76" s="6" customFormat="1" ht="120" customHeight="1" spans="1:10">
      <c r="A76" s="30">
        <v>23</v>
      </c>
      <c r="B76" s="31" t="s">
        <v>265</v>
      </c>
      <c r="C76" s="30" t="s">
        <v>266</v>
      </c>
      <c r="D76" s="32" t="s">
        <v>201</v>
      </c>
      <c r="E76" s="31" t="s">
        <v>267</v>
      </c>
      <c r="F76" s="31" t="s">
        <v>193</v>
      </c>
      <c r="G76" s="33">
        <v>602000</v>
      </c>
      <c r="H76" s="34" t="s">
        <v>203</v>
      </c>
      <c r="I76" s="31" t="s">
        <v>195</v>
      </c>
      <c r="J76" s="31" t="s">
        <v>26</v>
      </c>
    </row>
    <row r="77" s="6" customFormat="1" ht="120" customHeight="1" spans="1:10">
      <c r="A77" s="30">
        <v>24</v>
      </c>
      <c r="B77" s="31" t="s">
        <v>268</v>
      </c>
      <c r="C77" s="30" t="s">
        <v>269</v>
      </c>
      <c r="D77" s="32" t="s">
        <v>201</v>
      </c>
      <c r="E77" s="31" t="s">
        <v>270</v>
      </c>
      <c r="F77" s="31" t="s">
        <v>151</v>
      </c>
      <c r="G77" s="33">
        <v>2824000</v>
      </c>
      <c r="H77" s="34" t="s">
        <v>194</v>
      </c>
      <c r="I77" s="31" t="s">
        <v>195</v>
      </c>
      <c r="J77" s="31" t="s">
        <v>26</v>
      </c>
    </row>
    <row r="78" s="6" customFormat="1" ht="120" customHeight="1" spans="1:10">
      <c r="A78" s="30">
        <v>25</v>
      </c>
      <c r="B78" s="31" t="s">
        <v>271</v>
      </c>
      <c r="C78" s="30" t="s">
        <v>272</v>
      </c>
      <c r="D78" s="32" t="s">
        <v>273</v>
      </c>
      <c r="E78" s="31" t="s">
        <v>274</v>
      </c>
      <c r="F78" s="31" t="s">
        <v>84</v>
      </c>
      <c r="G78" s="33">
        <v>329892</v>
      </c>
      <c r="H78" s="34" t="s">
        <v>275</v>
      </c>
      <c r="I78" s="31" t="s">
        <v>195</v>
      </c>
      <c r="J78" s="31" t="s">
        <v>21</v>
      </c>
    </row>
    <row r="79" s="6" customFormat="1" ht="120" customHeight="1" spans="1:10">
      <c r="A79" s="30">
        <v>26</v>
      </c>
      <c r="B79" s="31" t="s">
        <v>276</v>
      </c>
      <c r="C79" s="30" t="s">
        <v>277</v>
      </c>
      <c r="D79" s="32" t="s">
        <v>273</v>
      </c>
      <c r="E79" s="31" t="s">
        <v>278</v>
      </c>
      <c r="F79" s="31" t="s">
        <v>84</v>
      </c>
      <c r="G79" s="33">
        <v>296308</v>
      </c>
      <c r="H79" s="34" t="s">
        <v>279</v>
      </c>
      <c r="I79" s="31" t="s">
        <v>195</v>
      </c>
      <c r="J79" s="31" t="s">
        <v>21</v>
      </c>
    </row>
    <row r="80" s="6" customFormat="1" ht="120" customHeight="1" spans="1:10">
      <c r="A80" s="30">
        <v>27</v>
      </c>
      <c r="B80" s="31" t="s">
        <v>280</v>
      </c>
      <c r="C80" s="30" t="s">
        <v>281</v>
      </c>
      <c r="D80" s="32" t="s">
        <v>273</v>
      </c>
      <c r="E80" s="31" t="s">
        <v>282</v>
      </c>
      <c r="F80" s="31" t="s">
        <v>59</v>
      </c>
      <c r="G80" s="33">
        <v>70707</v>
      </c>
      <c r="H80" s="34" t="s">
        <v>283</v>
      </c>
      <c r="I80" s="31" t="s">
        <v>195</v>
      </c>
      <c r="J80" s="31" t="s">
        <v>26</v>
      </c>
    </row>
    <row r="81" s="6" customFormat="1" ht="120" customHeight="1" spans="1:10">
      <c r="A81" s="30">
        <v>28</v>
      </c>
      <c r="B81" s="31" t="s">
        <v>284</v>
      </c>
      <c r="C81" s="30" t="s">
        <v>285</v>
      </c>
      <c r="D81" s="32" t="s">
        <v>273</v>
      </c>
      <c r="E81" s="31" t="s">
        <v>286</v>
      </c>
      <c r="F81" s="31" t="s">
        <v>35</v>
      </c>
      <c r="G81" s="33">
        <v>136053</v>
      </c>
      <c r="H81" s="34" t="s">
        <v>283</v>
      </c>
      <c r="I81" s="31" t="s">
        <v>195</v>
      </c>
      <c r="J81" s="31" t="s">
        <v>26</v>
      </c>
    </row>
    <row r="82" s="6" customFormat="1" ht="120" customHeight="1" spans="1:10">
      <c r="A82" s="30">
        <v>29</v>
      </c>
      <c r="B82" s="31" t="s">
        <v>287</v>
      </c>
      <c r="C82" s="30" t="s">
        <v>288</v>
      </c>
      <c r="D82" s="32" t="s">
        <v>273</v>
      </c>
      <c r="E82" s="31" t="s">
        <v>289</v>
      </c>
      <c r="F82" s="31" t="s">
        <v>25</v>
      </c>
      <c r="G82" s="33">
        <v>320000</v>
      </c>
      <c r="H82" s="34" t="s">
        <v>283</v>
      </c>
      <c r="I82" s="31" t="s">
        <v>195</v>
      </c>
      <c r="J82" s="31" t="s">
        <v>26</v>
      </c>
    </row>
    <row r="83" s="6" customFormat="1" ht="120" customHeight="1" spans="1:10">
      <c r="A83" s="30">
        <v>30</v>
      </c>
      <c r="B83" s="31" t="s">
        <v>290</v>
      </c>
      <c r="C83" s="30" t="s">
        <v>291</v>
      </c>
      <c r="D83" s="32" t="s">
        <v>292</v>
      </c>
      <c r="E83" s="31" t="s">
        <v>293</v>
      </c>
      <c r="F83" s="31" t="s">
        <v>78</v>
      </c>
      <c r="G83" s="33">
        <v>49302</v>
      </c>
      <c r="H83" s="34" t="s">
        <v>203</v>
      </c>
      <c r="I83" s="31" t="s">
        <v>195</v>
      </c>
      <c r="J83" s="31" t="s">
        <v>21</v>
      </c>
    </row>
    <row r="84" s="6" customFormat="1" ht="120" customHeight="1" spans="1:10">
      <c r="A84" s="30">
        <v>31</v>
      </c>
      <c r="B84" s="31" t="s">
        <v>294</v>
      </c>
      <c r="C84" s="30" t="s">
        <v>295</v>
      </c>
      <c r="D84" s="32" t="s">
        <v>292</v>
      </c>
      <c r="E84" s="31" t="s">
        <v>296</v>
      </c>
      <c r="F84" s="31" t="s">
        <v>84</v>
      </c>
      <c r="G84" s="33">
        <v>64926</v>
      </c>
      <c r="H84" s="34" t="s">
        <v>203</v>
      </c>
      <c r="I84" s="31" t="s">
        <v>195</v>
      </c>
      <c r="J84" s="31" t="s">
        <v>21</v>
      </c>
    </row>
    <row r="85" s="6" customFormat="1" ht="120" customHeight="1" spans="1:10">
      <c r="A85" s="30">
        <v>32</v>
      </c>
      <c r="B85" s="31" t="s">
        <v>297</v>
      </c>
      <c r="C85" s="30" t="s">
        <v>298</v>
      </c>
      <c r="D85" s="32" t="s">
        <v>292</v>
      </c>
      <c r="E85" s="31" t="s">
        <v>299</v>
      </c>
      <c r="F85" s="31" t="s">
        <v>84</v>
      </c>
      <c r="G85" s="33">
        <v>99932</v>
      </c>
      <c r="H85" s="34" t="s">
        <v>203</v>
      </c>
      <c r="I85" s="31" t="s">
        <v>195</v>
      </c>
      <c r="J85" s="31" t="s">
        <v>21</v>
      </c>
    </row>
    <row r="86" s="6" customFormat="1" ht="120" customHeight="1" spans="1:10">
      <c r="A86" s="30">
        <v>33</v>
      </c>
      <c r="B86" s="31" t="s">
        <v>300</v>
      </c>
      <c r="C86" s="30" t="s">
        <v>301</v>
      </c>
      <c r="D86" s="32" t="s">
        <v>292</v>
      </c>
      <c r="E86" s="31" t="s">
        <v>302</v>
      </c>
      <c r="F86" s="31" t="s">
        <v>35</v>
      </c>
      <c r="G86" s="33">
        <v>58248</v>
      </c>
      <c r="H86" s="34" t="s">
        <v>203</v>
      </c>
      <c r="I86" s="31" t="s">
        <v>195</v>
      </c>
      <c r="J86" s="31" t="s">
        <v>26</v>
      </c>
    </row>
    <row r="87" s="6" customFormat="1" ht="120" customHeight="1" spans="1:10">
      <c r="A87" s="30">
        <v>34</v>
      </c>
      <c r="B87" s="31" t="s">
        <v>303</v>
      </c>
      <c r="C87" s="30" t="s">
        <v>304</v>
      </c>
      <c r="D87" s="32" t="s">
        <v>201</v>
      </c>
      <c r="E87" s="31" t="s">
        <v>305</v>
      </c>
      <c r="F87" s="31" t="s">
        <v>151</v>
      </c>
      <c r="G87" s="33">
        <v>567004</v>
      </c>
      <c r="H87" s="34" t="s">
        <v>242</v>
      </c>
      <c r="I87" s="31" t="s">
        <v>306</v>
      </c>
      <c r="J87" s="31" t="s">
        <v>26</v>
      </c>
    </row>
    <row r="88" s="6" customFormat="1" ht="120" customHeight="1" spans="1:10">
      <c r="A88" s="30">
        <v>35</v>
      </c>
      <c r="B88" s="31" t="s">
        <v>307</v>
      </c>
      <c r="C88" s="30" t="s">
        <v>308</v>
      </c>
      <c r="D88" s="32" t="s">
        <v>292</v>
      </c>
      <c r="E88" s="31" t="s">
        <v>309</v>
      </c>
      <c r="F88" s="31" t="s">
        <v>35</v>
      </c>
      <c r="G88" s="33">
        <v>62258</v>
      </c>
      <c r="H88" s="34" t="s">
        <v>203</v>
      </c>
      <c r="I88" s="31" t="s">
        <v>195</v>
      </c>
      <c r="J88" s="31" t="s">
        <v>26</v>
      </c>
    </row>
    <row r="89" s="6" customFormat="1" ht="120" customHeight="1" spans="1:10">
      <c r="A89" s="30">
        <v>36</v>
      </c>
      <c r="B89" s="31" t="s">
        <v>310</v>
      </c>
      <c r="C89" s="30" t="s">
        <v>311</v>
      </c>
      <c r="D89" s="32" t="s">
        <v>292</v>
      </c>
      <c r="E89" s="31" t="s">
        <v>312</v>
      </c>
      <c r="F89" s="31" t="s">
        <v>35</v>
      </c>
      <c r="G89" s="33">
        <v>57317</v>
      </c>
      <c r="H89" s="34" t="s">
        <v>203</v>
      </c>
      <c r="I89" s="31" t="s">
        <v>195</v>
      </c>
      <c r="J89" s="31" t="s">
        <v>26</v>
      </c>
    </row>
    <row r="90" s="6" customFormat="1" ht="120" customHeight="1" spans="1:10">
      <c r="A90" s="30">
        <v>37</v>
      </c>
      <c r="B90" s="31" t="s">
        <v>313</v>
      </c>
      <c r="C90" s="30" t="s">
        <v>314</v>
      </c>
      <c r="D90" s="32" t="s">
        <v>292</v>
      </c>
      <c r="E90" s="31" t="s">
        <v>315</v>
      </c>
      <c r="F90" s="31" t="s">
        <v>35</v>
      </c>
      <c r="G90" s="33">
        <v>48947</v>
      </c>
      <c r="H90" s="34" t="s">
        <v>203</v>
      </c>
      <c r="I90" s="31" t="s">
        <v>195</v>
      </c>
      <c r="J90" s="31" t="s">
        <v>26</v>
      </c>
    </row>
    <row r="91" s="6" customFormat="1" ht="120" customHeight="1" spans="1:10">
      <c r="A91" s="30">
        <v>38</v>
      </c>
      <c r="B91" s="31" t="s">
        <v>316</v>
      </c>
      <c r="C91" s="30" t="s">
        <v>317</v>
      </c>
      <c r="D91" s="32" t="s">
        <v>292</v>
      </c>
      <c r="E91" s="31" t="s">
        <v>318</v>
      </c>
      <c r="F91" s="31" t="s">
        <v>35</v>
      </c>
      <c r="G91" s="33">
        <v>105944</v>
      </c>
      <c r="H91" s="34" t="s">
        <v>203</v>
      </c>
      <c r="I91" s="31" t="s">
        <v>195</v>
      </c>
      <c r="J91" s="31" t="s">
        <v>26</v>
      </c>
    </row>
    <row r="92" s="6" customFormat="1" ht="120" customHeight="1" spans="1:10">
      <c r="A92" s="30">
        <v>39</v>
      </c>
      <c r="B92" s="31" t="s">
        <v>319</v>
      </c>
      <c r="C92" s="30" t="s">
        <v>320</v>
      </c>
      <c r="D92" s="32" t="s">
        <v>292</v>
      </c>
      <c r="E92" s="31" t="s">
        <v>321</v>
      </c>
      <c r="F92" s="31" t="s">
        <v>35</v>
      </c>
      <c r="G92" s="33">
        <v>27364</v>
      </c>
      <c r="H92" s="34" t="s">
        <v>203</v>
      </c>
      <c r="I92" s="31" t="s">
        <v>195</v>
      </c>
      <c r="J92" s="31" t="s">
        <v>26</v>
      </c>
    </row>
    <row r="93" s="6" customFormat="1" ht="120" customHeight="1" spans="1:10">
      <c r="A93" s="30">
        <v>40</v>
      </c>
      <c r="B93" s="31" t="s">
        <v>322</v>
      </c>
      <c r="C93" s="30" t="s">
        <v>323</v>
      </c>
      <c r="D93" s="32" t="s">
        <v>292</v>
      </c>
      <c r="E93" s="31" t="s">
        <v>324</v>
      </c>
      <c r="F93" s="31" t="s">
        <v>84</v>
      </c>
      <c r="G93" s="33">
        <v>65889</v>
      </c>
      <c r="H93" s="34" t="s">
        <v>203</v>
      </c>
      <c r="I93" s="31" t="s">
        <v>195</v>
      </c>
      <c r="J93" s="31" t="s">
        <v>26</v>
      </c>
    </row>
    <row r="94" s="6" customFormat="1" ht="120" customHeight="1" spans="1:10">
      <c r="A94" s="30">
        <v>41</v>
      </c>
      <c r="B94" s="31" t="s">
        <v>325</v>
      </c>
      <c r="C94" s="30" t="s">
        <v>326</v>
      </c>
      <c r="D94" s="32" t="s">
        <v>292</v>
      </c>
      <c r="E94" s="31" t="s">
        <v>327</v>
      </c>
      <c r="F94" s="31" t="s">
        <v>84</v>
      </c>
      <c r="G94" s="33">
        <v>71151</v>
      </c>
      <c r="H94" s="34" t="s">
        <v>203</v>
      </c>
      <c r="I94" s="31" t="s">
        <v>195</v>
      </c>
      <c r="J94" s="31" t="s">
        <v>26</v>
      </c>
    </row>
    <row r="95" s="6" customFormat="1" ht="120" customHeight="1" spans="1:10">
      <c r="A95" s="30">
        <v>42</v>
      </c>
      <c r="B95" s="31" t="s">
        <v>328</v>
      </c>
      <c r="C95" s="30" t="s">
        <v>329</v>
      </c>
      <c r="D95" s="32" t="s">
        <v>292</v>
      </c>
      <c r="E95" s="31" t="s">
        <v>330</v>
      </c>
      <c r="F95" s="31" t="s">
        <v>84</v>
      </c>
      <c r="G95" s="33">
        <v>101577</v>
      </c>
      <c r="H95" s="34" t="s">
        <v>203</v>
      </c>
      <c r="I95" s="31" t="s">
        <v>195</v>
      </c>
      <c r="J95" s="31" t="s">
        <v>26</v>
      </c>
    </row>
    <row r="96" s="6" customFormat="1" ht="120" customHeight="1" spans="1:10">
      <c r="A96" s="30">
        <v>43</v>
      </c>
      <c r="B96" s="31" t="s">
        <v>331</v>
      </c>
      <c r="C96" s="30" t="s">
        <v>332</v>
      </c>
      <c r="D96" s="32" t="s">
        <v>292</v>
      </c>
      <c r="E96" s="31" t="s">
        <v>333</v>
      </c>
      <c r="F96" s="31" t="s">
        <v>84</v>
      </c>
      <c r="G96" s="33">
        <v>88805</v>
      </c>
      <c r="H96" s="34" t="s">
        <v>203</v>
      </c>
      <c r="I96" s="31" t="s">
        <v>195</v>
      </c>
      <c r="J96" s="31" t="s">
        <v>26</v>
      </c>
    </row>
    <row r="97" s="6" customFormat="1" ht="120" customHeight="1" spans="1:10">
      <c r="A97" s="30">
        <v>44</v>
      </c>
      <c r="B97" s="31" t="s">
        <v>334</v>
      </c>
      <c r="C97" s="30" t="s">
        <v>335</v>
      </c>
      <c r="D97" s="32" t="s">
        <v>292</v>
      </c>
      <c r="E97" s="31" t="s">
        <v>336</v>
      </c>
      <c r="F97" s="31" t="s">
        <v>84</v>
      </c>
      <c r="G97" s="33">
        <v>49129</v>
      </c>
      <c r="H97" s="34" t="s">
        <v>203</v>
      </c>
      <c r="I97" s="31" t="s">
        <v>195</v>
      </c>
      <c r="J97" s="31" t="s">
        <v>26</v>
      </c>
    </row>
    <row r="98" s="6" customFormat="1" ht="120" customHeight="1" spans="1:10">
      <c r="A98" s="30">
        <v>45</v>
      </c>
      <c r="B98" s="31" t="s">
        <v>337</v>
      </c>
      <c r="C98" s="30" t="s">
        <v>338</v>
      </c>
      <c r="D98" s="32" t="s">
        <v>292</v>
      </c>
      <c r="E98" s="31" t="s">
        <v>339</v>
      </c>
      <c r="F98" s="31" t="s">
        <v>84</v>
      </c>
      <c r="G98" s="33">
        <v>71173</v>
      </c>
      <c r="H98" s="34" t="s">
        <v>203</v>
      </c>
      <c r="I98" s="31" t="s">
        <v>195</v>
      </c>
      <c r="J98" s="31" t="s">
        <v>26</v>
      </c>
    </row>
    <row r="99" s="6" customFormat="1" ht="120" customHeight="1" spans="1:10">
      <c r="A99" s="30">
        <v>46</v>
      </c>
      <c r="B99" s="31" t="s">
        <v>340</v>
      </c>
      <c r="C99" s="30" t="s">
        <v>341</v>
      </c>
      <c r="D99" s="32" t="s">
        <v>292</v>
      </c>
      <c r="E99" s="31" t="s">
        <v>342</v>
      </c>
      <c r="F99" s="31" t="s">
        <v>84</v>
      </c>
      <c r="G99" s="33">
        <v>147109</v>
      </c>
      <c r="H99" s="34" t="s">
        <v>203</v>
      </c>
      <c r="I99" s="31" t="s">
        <v>195</v>
      </c>
      <c r="J99" s="31" t="s">
        <v>26</v>
      </c>
    </row>
    <row r="100" s="6" customFormat="1" ht="120" customHeight="1" spans="1:10">
      <c r="A100" s="30">
        <v>47</v>
      </c>
      <c r="B100" s="31" t="s">
        <v>343</v>
      </c>
      <c r="C100" s="30" t="s">
        <v>344</v>
      </c>
      <c r="D100" s="32" t="s">
        <v>292</v>
      </c>
      <c r="E100" s="31" t="s">
        <v>345</v>
      </c>
      <c r="F100" s="31" t="s">
        <v>84</v>
      </c>
      <c r="G100" s="33">
        <v>76243</v>
      </c>
      <c r="H100" s="34" t="s">
        <v>203</v>
      </c>
      <c r="I100" s="31" t="s">
        <v>195</v>
      </c>
      <c r="J100" s="31" t="s">
        <v>26</v>
      </c>
    </row>
    <row r="101" s="6" customFormat="1" ht="120" customHeight="1" spans="1:10">
      <c r="A101" s="30">
        <v>48</v>
      </c>
      <c r="B101" s="31" t="s">
        <v>346</v>
      </c>
      <c r="C101" s="30" t="s">
        <v>347</v>
      </c>
      <c r="D101" s="32" t="s">
        <v>292</v>
      </c>
      <c r="E101" s="31" t="s">
        <v>348</v>
      </c>
      <c r="F101" s="31" t="s">
        <v>84</v>
      </c>
      <c r="G101" s="33">
        <v>82893</v>
      </c>
      <c r="H101" s="34" t="s">
        <v>203</v>
      </c>
      <c r="I101" s="31" t="s">
        <v>195</v>
      </c>
      <c r="J101" s="31" t="s">
        <v>26</v>
      </c>
    </row>
    <row r="102" s="6" customFormat="1" ht="120" customHeight="1" spans="1:10">
      <c r="A102" s="30">
        <v>49</v>
      </c>
      <c r="B102" s="31" t="s">
        <v>349</v>
      </c>
      <c r="C102" s="30" t="s">
        <v>350</v>
      </c>
      <c r="D102" s="32" t="s">
        <v>292</v>
      </c>
      <c r="E102" s="31" t="s">
        <v>351</v>
      </c>
      <c r="F102" s="31" t="s">
        <v>84</v>
      </c>
      <c r="G102" s="33">
        <v>119602</v>
      </c>
      <c r="H102" s="34" t="s">
        <v>203</v>
      </c>
      <c r="I102" s="31" t="s">
        <v>195</v>
      </c>
      <c r="J102" s="31" t="s">
        <v>26</v>
      </c>
    </row>
    <row r="103" s="6" customFormat="1" ht="120" customHeight="1" spans="1:10">
      <c r="A103" s="30">
        <v>50</v>
      </c>
      <c r="B103" s="31" t="s">
        <v>352</v>
      </c>
      <c r="C103" s="30" t="s">
        <v>353</v>
      </c>
      <c r="D103" s="32" t="s">
        <v>292</v>
      </c>
      <c r="E103" s="31" t="s">
        <v>354</v>
      </c>
      <c r="F103" s="31" t="s">
        <v>84</v>
      </c>
      <c r="G103" s="33">
        <v>73710</v>
      </c>
      <c r="H103" s="34" t="s">
        <v>203</v>
      </c>
      <c r="I103" s="31" t="s">
        <v>195</v>
      </c>
      <c r="J103" s="31" t="s">
        <v>26</v>
      </c>
    </row>
    <row r="104" s="6" customFormat="1" ht="120" customHeight="1" spans="1:10">
      <c r="A104" s="30">
        <v>51</v>
      </c>
      <c r="B104" s="31" t="s">
        <v>355</v>
      </c>
      <c r="C104" s="30" t="s">
        <v>356</v>
      </c>
      <c r="D104" s="32" t="s">
        <v>292</v>
      </c>
      <c r="E104" s="31" t="s">
        <v>357</v>
      </c>
      <c r="F104" s="31" t="s">
        <v>84</v>
      </c>
      <c r="G104" s="33">
        <v>67973</v>
      </c>
      <c r="H104" s="34" t="s">
        <v>203</v>
      </c>
      <c r="I104" s="31" t="s">
        <v>195</v>
      </c>
      <c r="J104" s="31" t="s">
        <v>26</v>
      </c>
    </row>
    <row r="105" s="6" customFormat="1" ht="120" customHeight="1" spans="1:10">
      <c r="A105" s="30">
        <v>52</v>
      </c>
      <c r="B105" s="31" t="s">
        <v>358</v>
      </c>
      <c r="C105" s="30" t="s">
        <v>359</v>
      </c>
      <c r="D105" s="32" t="s">
        <v>360</v>
      </c>
      <c r="E105" s="31" t="s">
        <v>361</v>
      </c>
      <c r="F105" s="31" t="s">
        <v>78</v>
      </c>
      <c r="G105" s="33">
        <v>3764000</v>
      </c>
      <c r="H105" s="34" t="s">
        <v>362</v>
      </c>
      <c r="I105" s="31" t="s">
        <v>195</v>
      </c>
      <c r="J105" s="31" t="s">
        <v>21</v>
      </c>
    </row>
    <row r="106" s="6" customFormat="1" ht="120" customHeight="1" spans="1:10">
      <c r="A106" s="30">
        <v>53</v>
      </c>
      <c r="B106" s="31" t="s">
        <v>363</v>
      </c>
      <c r="C106" s="30" t="s">
        <v>364</v>
      </c>
      <c r="D106" s="32" t="s">
        <v>360</v>
      </c>
      <c r="E106" s="31" t="s">
        <v>365</v>
      </c>
      <c r="F106" s="31" t="s">
        <v>84</v>
      </c>
      <c r="G106" s="33">
        <v>646300</v>
      </c>
      <c r="H106" s="34" t="s">
        <v>366</v>
      </c>
      <c r="I106" s="31" t="s">
        <v>195</v>
      </c>
      <c r="J106" s="31" t="s">
        <v>21</v>
      </c>
    </row>
    <row r="107" s="6" customFormat="1" ht="120" customHeight="1" spans="1:10">
      <c r="A107" s="30">
        <v>54</v>
      </c>
      <c r="B107" s="31" t="s">
        <v>367</v>
      </c>
      <c r="C107" s="30" t="s">
        <v>368</v>
      </c>
      <c r="D107" s="32" t="s">
        <v>360</v>
      </c>
      <c r="E107" s="31" t="s">
        <v>369</v>
      </c>
      <c r="F107" s="31" t="s">
        <v>59</v>
      </c>
      <c r="G107" s="33">
        <v>1832200</v>
      </c>
      <c r="H107" s="34" t="s">
        <v>370</v>
      </c>
      <c r="I107" s="31" t="s">
        <v>195</v>
      </c>
      <c r="J107" s="31" t="s">
        <v>26</v>
      </c>
    </row>
    <row r="108" s="6" customFormat="1" ht="120" customHeight="1" spans="1:10">
      <c r="A108" s="30">
        <v>55</v>
      </c>
      <c r="B108" s="31" t="s">
        <v>371</v>
      </c>
      <c r="C108" s="30" t="s">
        <v>372</v>
      </c>
      <c r="D108" s="32" t="s">
        <v>360</v>
      </c>
      <c r="E108" s="31" t="s">
        <v>373</v>
      </c>
      <c r="F108" s="31" t="s">
        <v>84</v>
      </c>
      <c r="G108" s="33">
        <v>664600</v>
      </c>
      <c r="H108" s="34" t="s">
        <v>374</v>
      </c>
      <c r="I108" s="31" t="s">
        <v>195</v>
      </c>
      <c r="J108" s="31" t="s">
        <v>375</v>
      </c>
    </row>
    <row r="109" s="6" customFormat="1" ht="120" customHeight="1" spans="1:10">
      <c r="A109" s="30">
        <v>56</v>
      </c>
      <c r="B109" s="31" t="s">
        <v>376</v>
      </c>
      <c r="C109" s="30" t="s">
        <v>377</v>
      </c>
      <c r="D109" s="32" t="s">
        <v>360</v>
      </c>
      <c r="E109" s="31" t="s">
        <v>378</v>
      </c>
      <c r="F109" s="31" t="s">
        <v>151</v>
      </c>
      <c r="G109" s="33">
        <v>2676800</v>
      </c>
      <c r="H109" s="34" t="s">
        <v>379</v>
      </c>
      <c r="I109" s="31" t="s">
        <v>195</v>
      </c>
      <c r="J109" s="31" t="s">
        <v>26</v>
      </c>
    </row>
    <row r="110" s="6" customFormat="1" ht="177" customHeight="1" spans="1:10">
      <c r="A110" s="30">
        <v>57</v>
      </c>
      <c r="B110" s="31" t="s">
        <v>380</v>
      </c>
      <c r="C110" s="30" t="s">
        <v>381</v>
      </c>
      <c r="D110" s="32" t="s">
        <v>382</v>
      </c>
      <c r="E110" s="31" t="s">
        <v>383</v>
      </c>
      <c r="F110" s="31" t="s">
        <v>84</v>
      </c>
      <c r="G110" s="33">
        <v>346414</v>
      </c>
      <c r="H110" s="34" t="s">
        <v>384</v>
      </c>
      <c r="I110" s="31" t="s">
        <v>195</v>
      </c>
      <c r="J110" s="31" t="s">
        <v>21</v>
      </c>
    </row>
    <row r="111" s="6" customFormat="1" ht="190" customHeight="1" spans="1:10">
      <c r="A111" s="30">
        <v>58</v>
      </c>
      <c r="B111" s="31" t="s">
        <v>385</v>
      </c>
      <c r="C111" s="30" t="s">
        <v>386</v>
      </c>
      <c r="D111" s="32" t="s">
        <v>382</v>
      </c>
      <c r="E111" s="31" t="s">
        <v>387</v>
      </c>
      <c r="F111" s="31" t="s">
        <v>35</v>
      </c>
      <c r="G111" s="33">
        <v>300779</v>
      </c>
      <c r="H111" s="34" t="s">
        <v>384</v>
      </c>
      <c r="I111" s="31" t="s">
        <v>195</v>
      </c>
      <c r="J111" s="31" t="s">
        <v>26</v>
      </c>
    </row>
    <row r="112" s="6" customFormat="1" ht="120" customHeight="1" spans="1:10">
      <c r="A112" s="30">
        <v>59</v>
      </c>
      <c r="B112" s="31" t="s">
        <v>388</v>
      </c>
      <c r="C112" s="30" t="s">
        <v>389</v>
      </c>
      <c r="D112" s="32" t="s">
        <v>382</v>
      </c>
      <c r="E112" s="31" t="s">
        <v>390</v>
      </c>
      <c r="F112" s="31" t="s">
        <v>78</v>
      </c>
      <c r="G112" s="33">
        <v>148042</v>
      </c>
      <c r="H112" s="34" t="s">
        <v>391</v>
      </c>
      <c r="I112" s="31" t="s">
        <v>195</v>
      </c>
      <c r="J112" s="31" t="s">
        <v>26</v>
      </c>
    </row>
    <row r="113" s="6" customFormat="1" ht="120" customHeight="1" spans="1:10">
      <c r="A113" s="30">
        <v>60</v>
      </c>
      <c r="B113" s="31" t="s">
        <v>392</v>
      </c>
      <c r="C113" s="30" t="s">
        <v>393</v>
      </c>
      <c r="D113" s="32" t="s">
        <v>382</v>
      </c>
      <c r="E113" s="31" t="s">
        <v>394</v>
      </c>
      <c r="F113" s="31" t="s">
        <v>78</v>
      </c>
      <c r="G113" s="33">
        <v>237913.76</v>
      </c>
      <c r="H113" s="34" t="s">
        <v>395</v>
      </c>
      <c r="I113" s="31" t="s">
        <v>195</v>
      </c>
      <c r="J113" s="31" t="s">
        <v>26</v>
      </c>
    </row>
    <row r="114" s="5" customFormat="1" ht="86" customHeight="1" spans="1:10">
      <c r="A114" s="21"/>
      <c r="B114" s="27" t="s">
        <v>396</v>
      </c>
      <c r="C114" s="23">
        <f t="shared" ref="C114:C118" si="2">COUNTA(A115)</f>
        <v>1</v>
      </c>
      <c r="D114" s="24"/>
      <c r="E114" s="27"/>
      <c r="F114" s="27"/>
      <c r="G114" s="28">
        <f t="shared" ref="G114:G118" si="3">G115</f>
        <v>14000</v>
      </c>
      <c r="H114" s="29"/>
      <c r="I114" s="31"/>
      <c r="J114" s="31"/>
    </row>
    <row r="115" s="6" customFormat="1" ht="120" customHeight="1" spans="1:10">
      <c r="A115" s="30">
        <v>1</v>
      </c>
      <c r="B115" s="31" t="s">
        <v>397</v>
      </c>
      <c r="C115" s="30" t="s">
        <v>398</v>
      </c>
      <c r="D115" s="32" t="s">
        <v>399</v>
      </c>
      <c r="E115" s="31" t="s">
        <v>400</v>
      </c>
      <c r="F115" s="31" t="s">
        <v>35</v>
      </c>
      <c r="G115" s="33">
        <v>14000</v>
      </c>
      <c r="H115" s="34" t="s">
        <v>401</v>
      </c>
      <c r="I115" s="31" t="s">
        <v>402</v>
      </c>
      <c r="J115" s="31" t="s">
        <v>26</v>
      </c>
    </row>
    <row r="116" s="5" customFormat="1" ht="86" customHeight="1" spans="1:10">
      <c r="A116" s="21"/>
      <c r="B116" s="27" t="s">
        <v>403</v>
      </c>
      <c r="C116" s="23">
        <f t="shared" si="2"/>
        <v>1</v>
      </c>
      <c r="D116" s="24"/>
      <c r="E116" s="27"/>
      <c r="F116" s="27"/>
      <c r="G116" s="28">
        <f t="shared" si="3"/>
        <v>3573614</v>
      </c>
      <c r="H116" s="29"/>
      <c r="I116" s="31"/>
      <c r="J116" s="31"/>
    </row>
    <row r="117" s="6" customFormat="1" ht="120" customHeight="1" spans="1:10">
      <c r="A117" s="30">
        <v>1</v>
      </c>
      <c r="B117" s="31" t="s">
        <v>404</v>
      </c>
      <c r="C117" s="30" t="s">
        <v>405</v>
      </c>
      <c r="D117" s="32" t="s">
        <v>406</v>
      </c>
      <c r="E117" s="31" t="s">
        <v>407</v>
      </c>
      <c r="F117" s="31" t="s">
        <v>408</v>
      </c>
      <c r="G117" s="33">
        <v>3573614</v>
      </c>
      <c r="H117" s="34" t="s">
        <v>409</v>
      </c>
      <c r="I117" s="31" t="s">
        <v>410</v>
      </c>
      <c r="J117" s="31" t="s">
        <v>26</v>
      </c>
    </row>
    <row r="118" s="5" customFormat="1" ht="86" customHeight="1" spans="1:10">
      <c r="A118" s="21"/>
      <c r="B118" s="27" t="s">
        <v>411</v>
      </c>
      <c r="C118" s="23">
        <f t="shared" si="2"/>
        <v>1</v>
      </c>
      <c r="D118" s="24"/>
      <c r="E118" s="27"/>
      <c r="F118" s="27"/>
      <c r="G118" s="28">
        <f t="shared" si="3"/>
        <v>796000</v>
      </c>
      <c r="H118" s="29"/>
      <c r="I118" s="31"/>
      <c r="J118" s="31"/>
    </row>
    <row r="119" s="6" customFormat="1" ht="120" customHeight="1" spans="1:10">
      <c r="A119" s="30">
        <v>1</v>
      </c>
      <c r="B119" s="31" t="s">
        <v>412</v>
      </c>
      <c r="C119" s="30" t="s">
        <v>413</v>
      </c>
      <c r="D119" s="32" t="s">
        <v>174</v>
      </c>
      <c r="E119" s="31" t="s">
        <v>414</v>
      </c>
      <c r="F119" s="31" t="s">
        <v>35</v>
      </c>
      <c r="G119" s="33">
        <v>796000</v>
      </c>
      <c r="H119" s="34" t="s">
        <v>415</v>
      </c>
      <c r="I119" s="40" t="s">
        <v>416</v>
      </c>
      <c r="J119" s="40" t="s">
        <v>26</v>
      </c>
    </row>
    <row r="120" s="5" customFormat="1" ht="86" customHeight="1" spans="1:10">
      <c r="A120" s="21"/>
      <c r="B120" s="27" t="s">
        <v>417</v>
      </c>
      <c r="C120" s="23">
        <f>COUNTA(A121:A202)</f>
        <v>82</v>
      </c>
      <c r="D120" s="24"/>
      <c r="E120" s="27"/>
      <c r="F120" s="27"/>
      <c r="G120" s="28">
        <f>SUM(G121:G202)</f>
        <v>18035295.05</v>
      </c>
      <c r="H120" s="29"/>
      <c r="I120" s="41"/>
      <c r="J120" s="41"/>
    </row>
    <row r="121" s="1" customFormat="1" ht="120" customHeight="1" spans="1:10">
      <c r="A121" s="30">
        <v>1</v>
      </c>
      <c r="B121" s="31" t="s">
        <v>418</v>
      </c>
      <c r="C121" s="30" t="s">
        <v>419</v>
      </c>
      <c r="D121" s="32" t="s">
        <v>420</v>
      </c>
      <c r="E121" s="31" t="s">
        <v>421</v>
      </c>
      <c r="F121" s="31" t="s">
        <v>84</v>
      </c>
      <c r="G121" s="39">
        <v>18000</v>
      </c>
      <c r="H121" s="34" t="s">
        <v>422</v>
      </c>
      <c r="I121" s="31" t="s">
        <v>417</v>
      </c>
      <c r="J121" s="31" t="s">
        <v>21</v>
      </c>
    </row>
    <row r="122" s="1" customFormat="1" ht="144" customHeight="1" spans="1:10">
      <c r="A122" s="30">
        <v>2</v>
      </c>
      <c r="B122" s="31" t="s">
        <v>423</v>
      </c>
      <c r="C122" s="30" t="s">
        <v>424</v>
      </c>
      <c r="D122" s="32" t="s">
        <v>420</v>
      </c>
      <c r="E122" s="31" t="s">
        <v>425</v>
      </c>
      <c r="F122" s="31" t="s">
        <v>84</v>
      </c>
      <c r="G122" s="39">
        <v>500000</v>
      </c>
      <c r="H122" s="34" t="s">
        <v>426</v>
      </c>
      <c r="I122" s="31" t="s">
        <v>417</v>
      </c>
      <c r="J122" s="31" t="s">
        <v>21</v>
      </c>
    </row>
    <row r="123" s="1" customFormat="1" ht="120" customHeight="1" spans="1:10">
      <c r="A123" s="30">
        <v>3</v>
      </c>
      <c r="B123" s="31" t="s">
        <v>427</v>
      </c>
      <c r="C123" s="30" t="s">
        <v>428</v>
      </c>
      <c r="D123" s="32" t="s">
        <v>420</v>
      </c>
      <c r="E123" s="31" t="s">
        <v>429</v>
      </c>
      <c r="F123" s="31" t="s">
        <v>78</v>
      </c>
      <c r="G123" s="39">
        <v>80000</v>
      </c>
      <c r="H123" s="34" t="s">
        <v>430</v>
      </c>
      <c r="I123" s="31" t="s">
        <v>417</v>
      </c>
      <c r="J123" s="31" t="s">
        <v>21</v>
      </c>
    </row>
    <row r="124" s="1" customFormat="1" ht="120" customHeight="1" spans="1:10">
      <c r="A124" s="30">
        <v>4</v>
      </c>
      <c r="B124" s="31" t="s">
        <v>431</v>
      </c>
      <c r="C124" s="30" t="s">
        <v>432</v>
      </c>
      <c r="D124" s="32" t="s">
        <v>420</v>
      </c>
      <c r="E124" s="31" t="s">
        <v>433</v>
      </c>
      <c r="F124" s="31" t="s">
        <v>30</v>
      </c>
      <c r="G124" s="39">
        <v>70720</v>
      </c>
      <c r="H124" s="34" t="s">
        <v>434</v>
      </c>
      <c r="I124" s="31" t="s">
        <v>417</v>
      </c>
      <c r="J124" s="31" t="s">
        <v>26</v>
      </c>
    </row>
    <row r="125" s="1" customFormat="1" ht="120" customHeight="1" spans="1:10">
      <c r="A125" s="30">
        <v>5</v>
      </c>
      <c r="B125" s="31" t="s">
        <v>435</v>
      </c>
      <c r="C125" s="30" t="s">
        <v>436</v>
      </c>
      <c r="D125" s="32" t="s">
        <v>420</v>
      </c>
      <c r="E125" s="31" t="s">
        <v>437</v>
      </c>
      <c r="F125" s="31" t="s">
        <v>35</v>
      </c>
      <c r="G125" s="39">
        <v>78254</v>
      </c>
      <c r="H125" s="34" t="s">
        <v>438</v>
      </c>
      <c r="I125" s="31" t="s">
        <v>417</v>
      </c>
      <c r="J125" s="31" t="s">
        <v>26</v>
      </c>
    </row>
    <row r="126" s="1" customFormat="1" ht="120" customHeight="1" spans="1:10">
      <c r="A126" s="30">
        <v>6</v>
      </c>
      <c r="B126" s="31" t="s">
        <v>439</v>
      </c>
      <c r="C126" s="30" t="s">
        <v>440</v>
      </c>
      <c r="D126" s="32" t="s">
        <v>420</v>
      </c>
      <c r="E126" s="31" t="s">
        <v>441</v>
      </c>
      <c r="F126" s="31" t="s">
        <v>442</v>
      </c>
      <c r="G126" s="39">
        <v>50000</v>
      </c>
      <c r="H126" s="34" t="s">
        <v>443</v>
      </c>
      <c r="I126" s="31" t="s">
        <v>417</v>
      </c>
      <c r="J126" s="31" t="s">
        <v>375</v>
      </c>
    </row>
    <row r="127" s="1" customFormat="1" ht="120" customHeight="1" spans="1:10">
      <c r="A127" s="30">
        <v>7</v>
      </c>
      <c r="B127" s="31" t="s">
        <v>444</v>
      </c>
      <c r="C127" s="30" t="s">
        <v>445</v>
      </c>
      <c r="D127" s="32" t="s">
        <v>123</v>
      </c>
      <c r="E127" s="31" t="s">
        <v>446</v>
      </c>
      <c r="F127" s="31" t="s">
        <v>84</v>
      </c>
      <c r="G127" s="39">
        <v>66204</v>
      </c>
      <c r="H127" s="34" t="s">
        <v>447</v>
      </c>
      <c r="I127" s="31" t="s">
        <v>417</v>
      </c>
      <c r="J127" s="31" t="s">
        <v>21</v>
      </c>
    </row>
    <row r="128" s="1" customFormat="1" ht="120" customHeight="1" spans="1:10">
      <c r="A128" s="30">
        <v>8</v>
      </c>
      <c r="B128" s="31" t="s">
        <v>448</v>
      </c>
      <c r="C128" s="30" t="s">
        <v>449</v>
      </c>
      <c r="D128" s="32" t="s">
        <v>123</v>
      </c>
      <c r="E128" s="31" t="s">
        <v>450</v>
      </c>
      <c r="F128" s="31" t="s">
        <v>78</v>
      </c>
      <c r="G128" s="39">
        <v>36226</v>
      </c>
      <c r="H128" s="34" t="s">
        <v>451</v>
      </c>
      <c r="I128" s="31" t="s">
        <v>417</v>
      </c>
      <c r="J128" s="31" t="s">
        <v>21</v>
      </c>
    </row>
    <row r="129" s="1" customFormat="1" ht="120" customHeight="1" spans="1:10">
      <c r="A129" s="30">
        <v>9</v>
      </c>
      <c r="B129" s="31" t="s">
        <v>452</v>
      </c>
      <c r="C129" s="30" t="s">
        <v>453</v>
      </c>
      <c r="D129" s="32" t="s">
        <v>123</v>
      </c>
      <c r="E129" s="31" t="s">
        <v>454</v>
      </c>
      <c r="F129" s="31" t="s">
        <v>84</v>
      </c>
      <c r="G129" s="39">
        <v>63396.34</v>
      </c>
      <c r="H129" s="34" t="s">
        <v>455</v>
      </c>
      <c r="I129" s="31" t="s">
        <v>417</v>
      </c>
      <c r="J129" s="31" t="s">
        <v>21</v>
      </c>
    </row>
    <row r="130" s="1" customFormat="1" ht="120" customHeight="1" spans="1:10">
      <c r="A130" s="30">
        <v>10</v>
      </c>
      <c r="B130" s="31" t="s">
        <v>456</v>
      </c>
      <c r="C130" s="30" t="s">
        <v>457</v>
      </c>
      <c r="D130" s="32" t="s">
        <v>123</v>
      </c>
      <c r="E130" s="31" t="s">
        <v>458</v>
      </c>
      <c r="F130" s="31" t="s">
        <v>84</v>
      </c>
      <c r="G130" s="39">
        <v>65533.24</v>
      </c>
      <c r="H130" s="34" t="s">
        <v>455</v>
      </c>
      <c r="I130" s="31" t="s">
        <v>417</v>
      </c>
      <c r="J130" s="31" t="s">
        <v>21</v>
      </c>
    </row>
    <row r="131" s="1" customFormat="1" ht="120" customHeight="1" spans="1:10">
      <c r="A131" s="30">
        <v>11</v>
      </c>
      <c r="B131" s="31" t="s">
        <v>459</v>
      </c>
      <c r="C131" s="30" t="s">
        <v>460</v>
      </c>
      <c r="D131" s="32" t="s">
        <v>123</v>
      </c>
      <c r="E131" s="31" t="s">
        <v>461</v>
      </c>
      <c r="F131" s="31" t="s">
        <v>84</v>
      </c>
      <c r="G131" s="39">
        <v>277105.34</v>
      </c>
      <c r="H131" s="34" t="s">
        <v>462</v>
      </c>
      <c r="I131" s="31" t="s">
        <v>417</v>
      </c>
      <c r="J131" s="31" t="s">
        <v>21</v>
      </c>
    </row>
    <row r="132" s="1" customFormat="1" ht="120" customHeight="1" spans="1:10">
      <c r="A132" s="30">
        <v>12</v>
      </c>
      <c r="B132" s="31" t="s">
        <v>463</v>
      </c>
      <c r="C132" s="30" t="s">
        <v>464</v>
      </c>
      <c r="D132" s="32" t="s">
        <v>123</v>
      </c>
      <c r="E132" s="31" t="s">
        <v>465</v>
      </c>
      <c r="F132" s="31" t="s">
        <v>30</v>
      </c>
      <c r="G132" s="39">
        <v>248421</v>
      </c>
      <c r="H132" s="34" t="s">
        <v>466</v>
      </c>
      <c r="I132" s="31" t="s">
        <v>417</v>
      </c>
      <c r="J132" s="31" t="s">
        <v>26</v>
      </c>
    </row>
    <row r="133" s="1" customFormat="1" ht="120" customHeight="1" spans="1:10">
      <c r="A133" s="30">
        <v>13</v>
      </c>
      <c r="B133" s="31" t="s">
        <v>467</v>
      </c>
      <c r="C133" s="30" t="s">
        <v>468</v>
      </c>
      <c r="D133" s="32" t="s">
        <v>123</v>
      </c>
      <c r="E133" s="31" t="s">
        <v>469</v>
      </c>
      <c r="F133" s="31" t="s">
        <v>30</v>
      </c>
      <c r="G133" s="39">
        <v>513249</v>
      </c>
      <c r="H133" s="34" t="s">
        <v>466</v>
      </c>
      <c r="I133" s="31" t="s">
        <v>417</v>
      </c>
      <c r="J133" s="31" t="s">
        <v>26</v>
      </c>
    </row>
    <row r="134" s="1" customFormat="1" ht="120" customHeight="1" spans="1:10">
      <c r="A134" s="30">
        <v>14</v>
      </c>
      <c r="B134" s="31" t="s">
        <v>470</v>
      </c>
      <c r="C134" s="30" t="s">
        <v>471</v>
      </c>
      <c r="D134" s="32" t="s">
        <v>123</v>
      </c>
      <c r="E134" s="31" t="s">
        <v>472</v>
      </c>
      <c r="F134" s="31" t="s">
        <v>84</v>
      </c>
      <c r="G134" s="39">
        <v>12391.27</v>
      </c>
      <c r="H134" s="34" t="s">
        <v>473</v>
      </c>
      <c r="I134" s="31" t="s">
        <v>417</v>
      </c>
      <c r="J134" s="31" t="s">
        <v>375</v>
      </c>
    </row>
    <row r="135" s="1" customFormat="1" ht="120" customHeight="1" spans="1:10">
      <c r="A135" s="30">
        <v>15</v>
      </c>
      <c r="B135" s="31" t="s">
        <v>474</v>
      </c>
      <c r="C135" s="30" t="s">
        <v>475</v>
      </c>
      <c r="D135" s="32" t="s">
        <v>123</v>
      </c>
      <c r="E135" s="31" t="s">
        <v>476</v>
      </c>
      <c r="F135" s="31" t="s">
        <v>84</v>
      </c>
      <c r="G135" s="39">
        <v>84000</v>
      </c>
      <c r="H135" s="34" t="s">
        <v>477</v>
      </c>
      <c r="I135" s="31" t="s">
        <v>417</v>
      </c>
      <c r="J135" s="31" t="s">
        <v>375</v>
      </c>
    </row>
    <row r="136" s="1" customFormat="1" ht="120" customHeight="1" spans="1:10">
      <c r="A136" s="30">
        <v>16</v>
      </c>
      <c r="B136" s="31" t="s">
        <v>478</v>
      </c>
      <c r="C136" s="30" t="s">
        <v>479</v>
      </c>
      <c r="D136" s="32" t="s">
        <v>136</v>
      </c>
      <c r="E136" s="31" t="s">
        <v>480</v>
      </c>
      <c r="F136" s="31" t="s">
        <v>35</v>
      </c>
      <c r="G136" s="39">
        <v>1200000</v>
      </c>
      <c r="H136" s="34" t="s">
        <v>481</v>
      </c>
      <c r="I136" s="31" t="s">
        <v>417</v>
      </c>
      <c r="J136" s="31" t="s">
        <v>26</v>
      </c>
    </row>
    <row r="137" s="1" customFormat="1" ht="120" customHeight="1" spans="1:10">
      <c r="A137" s="30">
        <v>17</v>
      </c>
      <c r="B137" s="31" t="s">
        <v>482</v>
      </c>
      <c r="C137" s="30" t="s">
        <v>483</v>
      </c>
      <c r="D137" s="32" t="s">
        <v>136</v>
      </c>
      <c r="E137" s="31" t="s">
        <v>484</v>
      </c>
      <c r="F137" s="31" t="s">
        <v>35</v>
      </c>
      <c r="G137" s="39">
        <v>170000</v>
      </c>
      <c r="H137" s="34" t="s">
        <v>485</v>
      </c>
      <c r="I137" s="31" t="s">
        <v>417</v>
      </c>
      <c r="J137" s="31" t="s">
        <v>26</v>
      </c>
    </row>
    <row r="138" s="1" customFormat="1" ht="120" customHeight="1" spans="1:10">
      <c r="A138" s="30">
        <v>18</v>
      </c>
      <c r="B138" s="31" t="s">
        <v>486</v>
      </c>
      <c r="C138" s="30" t="s">
        <v>487</v>
      </c>
      <c r="D138" s="32" t="s">
        <v>488</v>
      </c>
      <c r="E138" s="31" t="s">
        <v>489</v>
      </c>
      <c r="F138" s="31" t="s">
        <v>151</v>
      </c>
      <c r="G138" s="39">
        <v>50405</v>
      </c>
      <c r="H138" s="34" t="s">
        <v>490</v>
      </c>
      <c r="I138" s="31" t="s">
        <v>417</v>
      </c>
      <c r="J138" s="31" t="s">
        <v>26</v>
      </c>
    </row>
    <row r="139" s="1" customFormat="1" ht="120" customHeight="1" spans="1:10">
      <c r="A139" s="30">
        <v>19</v>
      </c>
      <c r="B139" s="31" t="s">
        <v>491</v>
      </c>
      <c r="C139" s="30" t="s">
        <v>492</v>
      </c>
      <c r="D139" s="32" t="s">
        <v>201</v>
      </c>
      <c r="E139" s="31" t="s">
        <v>493</v>
      </c>
      <c r="F139" s="31" t="s">
        <v>101</v>
      </c>
      <c r="G139" s="39">
        <v>756000</v>
      </c>
      <c r="H139" s="34" t="s">
        <v>494</v>
      </c>
      <c r="I139" s="31" t="s">
        <v>417</v>
      </c>
      <c r="J139" s="31" t="s">
        <v>26</v>
      </c>
    </row>
    <row r="140" s="1" customFormat="1" ht="120" customHeight="1" spans="1:10">
      <c r="A140" s="30">
        <v>20</v>
      </c>
      <c r="B140" s="31" t="s">
        <v>495</v>
      </c>
      <c r="C140" s="30" t="s">
        <v>496</v>
      </c>
      <c r="D140" s="32" t="s">
        <v>497</v>
      </c>
      <c r="E140" s="31" t="s">
        <v>498</v>
      </c>
      <c r="F140" s="31" t="s">
        <v>84</v>
      </c>
      <c r="G140" s="39">
        <v>23420</v>
      </c>
      <c r="H140" s="34" t="s">
        <v>499</v>
      </c>
      <c r="I140" s="31" t="s">
        <v>417</v>
      </c>
      <c r="J140" s="31" t="s">
        <v>375</v>
      </c>
    </row>
    <row r="141" s="1" customFormat="1" ht="120" customHeight="1" spans="1:10">
      <c r="A141" s="30">
        <v>21</v>
      </c>
      <c r="B141" s="31" t="s">
        <v>500</v>
      </c>
      <c r="C141" s="30" t="s">
        <v>501</v>
      </c>
      <c r="D141" s="32" t="s">
        <v>502</v>
      </c>
      <c r="E141" s="31" t="s">
        <v>503</v>
      </c>
      <c r="F141" s="31" t="s">
        <v>193</v>
      </c>
      <c r="G141" s="39">
        <v>263186</v>
      </c>
      <c r="H141" s="34" t="s">
        <v>504</v>
      </c>
      <c r="I141" s="31" t="s">
        <v>417</v>
      </c>
      <c r="J141" s="31" t="s">
        <v>375</v>
      </c>
    </row>
    <row r="142" s="1" customFormat="1" ht="120" customHeight="1" spans="1:10">
      <c r="A142" s="30">
        <v>22</v>
      </c>
      <c r="B142" s="31" t="s">
        <v>505</v>
      </c>
      <c r="C142" s="30" t="s">
        <v>506</v>
      </c>
      <c r="D142" s="32" t="s">
        <v>507</v>
      </c>
      <c r="E142" s="31" t="s">
        <v>508</v>
      </c>
      <c r="F142" s="31" t="s">
        <v>35</v>
      </c>
      <c r="G142" s="39">
        <v>60000</v>
      </c>
      <c r="H142" s="34" t="s">
        <v>509</v>
      </c>
      <c r="I142" s="31" t="s">
        <v>417</v>
      </c>
      <c r="J142" s="31" t="s">
        <v>26</v>
      </c>
    </row>
    <row r="143" s="1" customFormat="1" ht="120" customHeight="1" spans="1:10">
      <c r="A143" s="30">
        <v>23</v>
      </c>
      <c r="B143" s="31" t="s">
        <v>510</v>
      </c>
      <c r="C143" s="30" t="s">
        <v>511</v>
      </c>
      <c r="D143" s="32" t="s">
        <v>512</v>
      </c>
      <c r="E143" s="31" t="s">
        <v>513</v>
      </c>
      <c r="F143" s="31" t="s">
        <v>35</v>
      </c>
      <c r="G143" s="39">
        <v>105000</v>
      </c>
      <c r="H143" s="34" t="s">
        <v>514</v>
      </c>
      <c r="I143" s="31" t="s">
        <v>417</v>
      </c>
      <c r="J143" s="31" t="s">
        <v>26</v>
      </c>
    </row>
    <row r="144" s="1" customFormat="1" ht="120" customHeight="1" spans="1:10">
      <c r="A144" s="30">
        <v>24</v>
      </c>
      <c r="B144" s="31" t="s">
        <v>515</v>
      </c>
      <c r="C144" s="30" t="s">
        <v>516</v>
      </c>
      <c r="D144" s="32" t="s">
        <v>512</v>
      </c>
      <c r="E144" s="31" t="s">
        <v>517</v>
      </c>
      <c r="F144" s="31" t="s">
        <v>35</v>
      </c>
      <c r="G144" s="39">
        <v>106000</v>
      </c>
      <c r="H144" s="34" t="s">
        <v>518</v>
      </c>
      <c r="I144" s="31" t="s">
        <v>417</v>
      </c>
      <c r="J144" s="31" t="s">
        <v>26</v>
      </c>
    </row>
    <row r="145" s="1" customFormat="1" ht="120" customHeight="1" spans="1:10">
      <c r="A145" s="30">
        <v>25</v>
      </c>
      <c r="B145" s="31" t="s">
        <v>519</v>
      </c>
      <c r="C145" s="30" t="s">
        <v>520</v>
      </c>
      <c r="D145" s="32" t="s">
        <v>512</v>
      </c>
      <c r="E145" s="31" t="s">
        <v>521</v>
      </c>
      <c r="F145" s="31" t="s">
        <v>84</v>
      </c>
      <c r="G145" s="39">
        <v>42900</v>
      </c>
      <c r="H145" s="34" t="s">
        <v>522</v>
      </c>
      <c r="I145" s="31" t="s">
        <v>417</v>
      </c>
      <c r="J145" s="31" t="s">
        <v>375</v>
      </c>
    </row>
    <row r="146" s="1" customFormat="1" ht="120" customHeight="1" spans="1:10">
      <c r="A146" s="30">
        <v>26</v>
      </c>
      <c r="B146" s="31" t="s">
        <v>523</v>
      </c>
      <c r="C146" s="30" t="s">
        <v>524</v>
      </c>
      <c r="D146" s="32" t="s">
        <v>99</v>
      </c>
      <c r="E146" s="31" t="s">
        <v>525</v>
      </c>
      <c r="F146" s="31" t="s">
        <v>526</v>
      </c>
      <c r="G146" s="39">
        <v>5000000</v>
      </c>
      <c r="H146" s="34" t="s">
        <v>527</v>
      </c>
      <c r="I146" s="31" t="s">
        <v>417</v>
      </c>
      <c r="J146" s="31" t="s">
        <v>21</v>
      </c>
    </row>
    <row r="147" s="1" customFormat="1" ht="120" customHeight="1" spans="1:10">
      <c r="A147" s="30">
        <v>27</v>
      </c>
      <c r="B147" s="31" t="s">
        <v>528</v>
      </c>
      <c r="C147" s="30" t="s">
        <v>529</v>
      </c>
      <c r="D147" s="32" t="s">
        <v>99</v>
      </c>
      <c r="E147" s="31" t="s">
        <v>530</v>
      </c>
      <c r="F147" s="31" t="s">
        <v>30</v>
      </c>
      <c r="G147" s="39">
        <v>31000</v>
      </c>
      <c r="H147" s="34" t="s">
        <v>531</v>
      </c>
      <c r="I147" s="31" t="s">
        <v>417</v>
      </c>
      <c r="J147" s="31" t="s">
        <v>26</v>
      </c>
    </row>
    <row r="148" s="1" customFormat="1" ht="120" customHeight="1" spans="1:10">
      <c r="A148" s="30">
        <v>28</v>
      </c>
      <c r="B148" s="31" t="s">
        <v>532</v>
      </c>
      <c r="C148" s="30" t="s">
        <v>533</v>
      </c>
      <c r="D148" s="32" t="s">
        <v>99</v>
      </c>
      <c r="E148" s="31" t="s">
        <v>534</v>
      </c>
      <c r="F148" s="31" t="s">
        <v>59</v>
      </c>
      <c r="G148" s="39">
        <v>76100</v>
      </c>
      <c r="H148" s="34" t="s">
        <v>535</v>
      </c>
      <c r="I148" s="31" t="s">
        <v>417</v>
      </c>
      <c r="J148" s="31" t="s">
        <v>26</v>
      </c>
    </row>
    <row r="149" s="1" customFormat="1" ht="120" customHeight="1" spans="1:10">
      <c r="A149" s="30">
        <v>29</v>
      </c>
      <c r="B149" s="31" t="s">
        <v>536</v>
      </c>
      <c r="C149" s="30" t="s">
        <v>537</v>
      </c>
      <c r="D149" s="32" t="s">
        <v>99</v>
      </c>
      <c r="E149" s="31" t="s">
        <v>538</v>
      </c>
      <c r="F149" s="31" t="s">
        <v>35</v>
      </c>
      <c r="G149" s="39">
        <v>180000</v>
      </c>
      <c r="H149" s="34" t="s">
        <v>539</v>
      </c>
      <c r="I149" s="31" t="s">
        <v>417</v>
      </c>
      <c r="J149" s="31" t="s">
        <v>26</v>
      </c>
    </row>
    <row r="150" s="1" customFormat="1" ht="120" customHeight="1" spans="1:10">
      <c r="A150" s="30">
        <v>30</v>
      </c>
      <c r="B150" s="31" t="s">
        <v>540</v>
      </c>
      <c r="C150" s="30" t="s">
        <v>541</v>
      </c>
      <c r="D150" s="32" t="s">
        <v>99</v>
      </c>
      <c r="E150" s="31" t="s">
        <v>542</v>
      </c>
      <c r="F150" s="31" t="s">
        <v>59</v>
      </c>
      <c r="G150" s="39">
        <v>60000</v>
      </c>
      <c r="H150" s="34" t="s">
        <v>543</v>
      </c>
      <c r="I150" s="31" t="s">
        <v>417</v>
      </c>
      <c r="J150" s="31" t="s">
        <v>26</v>
      </c>
    </row>
    <row r="151" s="1" customFormat="1" ht="120" customHeight="1" spans="1:10">
      <c r="A151" s="30">
        <v>31</v>
      </c>
      <c r="B151" s="31" t="s">
        <v>544</v>
      </c>
      <c r="C151" s="30" t="s">
        <v>545</v>
      </c>
      <c r="D151" s="32" t="s">
        <v>99</v>
      </c>
      <c r="E151" s="31" t="s">
        <v>546</v>
      </c>
      <c r="F151" s="31" t="s">
        <v>78</v>
      </c>
      <c r="G151" s="39">
        <v>140500</v>
      </c>
      <c r="H151" s="34" t="s">
        <v>547</v>
      </c>
      <c r="I151" s="31" t="s">
        <v>417</v>
      </c>
      <c r="J151" s="31" t="s">
        <v>375</v>
      </c>
    </row>
    <row r="152" s="1" customFormat="1" ht="140" customHeight="1" spans="1:10">
      <c r="A152" s="30">
        <v>32</v>
      </c>
      <c r="B152" s="31" t="s">
        <v>548</v>
      </c>
      <c r="C152" s="30" t="s">
        <v>549</v>
      </c>
      <c r="D152" s="32" t="s">
        <v>550</v>
      </c>
      <c r="E152" s="31" t="s">
        <v>551</v>
      </c>
      <c r="F152" s="31" t="s">
        <v>59</v>
      </c>
      <c r="G152" s="39">
        <v>120000</v>
      </c>
      <c r="H152" s="34" t="s">
        <v>552</v>
      </c>
      <c r="I152" s="31" t="s">
        <v>417</v>
      </c>
      <c r="J152" s="31" t="s">
        <v>26</v>
      </c>
    </row>
    <row r="153" s="1" customFormat="1" ht="120" customHeight="1" spans="1:10">
      <c r="A153" s="30">
        <v>33</v>
      </c>
      <c r="B153" s="31" t="s">
        <v>553</v>
      </c>
      <c r="C153" s="30" t="s">
        <v>554</v>
      </c>
      <c r="D153" s="32" t="s">
        <v>555</v>
      </c>
      <c r="E153" s="31" t="s">
        <v>556</v>
      </c>
      <c r="F153" s="31" t="s">
        <v>59</v>
      </c>
      <c r="G153" s="39">
        <v>230000</v>
      </c>
      <c r="H153" s="34" t="s">
        <v>557</v>
      </c>
      <c r="I153" s="31" t="s">
        <v>417</v>
      </c>
      <c r="J153" s="31" t="s">
        <v>26</v>
      </c>
    </row>
    <row r="154" s="1" customFormat="1" ht="120" customHeight="1" spans="1:10">
      <c r="A154" s="30">
        <v>34</v>
      </c>
      <c r="B154" s="31" t="s">
        <v>558</v>
      </c>
      <c r="C154" s="30" t="s">
        <v>559</v>
      </c>
      <c r="D154" s="32" t="s">
        <v>555</v>
      </c>
      <c r="E154" s="31" t="s">
        <v>560</v>
      </c>
      <c r="F154" s="31" t="s">
        <v>78</v>
      </c>
      <c r="G154" s="39">
        <v>150000</v>
      </c>
      <c r="H154" s="34" t="s">
        <v>561</v>
      </c>
      <c r="I154" s="31" t="s">
        <v>417</v>
      </c>
      <c r="J154" s="31" t="s">
        <v>375</v>
      </c>
    </row>
    <row r="155" s="1" customFormat="1" ht="120" customHeight="1" spans="1:10">
      <c r="A155" s="30">
        <v>35</v>
      </c>
      <c r="B155" s="31" t="s">
        <v>562</v>
      </c>
      <c r="C155" s="30" t="s">
        <v>563</v>
      </c>
      <c r="D155" s="32" t="s">
        <v>555</v>
      </c>
      <c r="E155" s="31" t="s">
        <v>564</v>
      </c>
      <c r="F155" s="31" t="s">
        <v>84</v>
      </c>
      <c r="G155" s="39">
        <v>598170</v>
      </c>
      <c r="H155" s="34" t="s">
        <v>565</v>
      </c>
      <c r="I155" s="31" t="s">
        <v>417</v>
      </c>
      <c r="J155" s="31" t="s">
        <v>375</v>
      </c>
    </row>
    <row r="156" s="1" customFormat="1" ht="120" customHeight="1" spans="1:10">
      <c r="A156" s="30">
        <v>36</v>
      </c>
      <c r="B156" s="31" t="s">
        <v>566</v>
      </c>
      <c r="C156" s="30" t="s">
        <v>567</v>
      </c>
      <c r="D156" s="32" t="s">
        <v>292</v>
      </c>
      <c r="E156" s="31" t="s">
        <v>568</v>
      </c>
      <c r="F156" s="31" t="s">
        <v>78</v>
      </c>
      <c r="G156" s="39">
        <v>705000</v>
      </c>
      <c r="H156" s="34" t="s">
        <v>490</v>
      </c>
      <c r="I156" s="31" t="s">
        <v>417</v>
      </c>
      <c r="J156" s="31" t="s">
        <v>21</v>
      </c>
    </row>
    <row r="157" s="1" customFormat="1" ht="120" customHeight="1" spans="1:10">
      <c r="A157" s="30">
        <v>37</v>
      </c>
      <c r="B157" s="31" t="s">
        <v>569</v>
      </c>
      <c r="C157" s="30" t="s">
        <v>570</v>
      </c>
      <c r="D157" s="32" t="s">
        <v>292</v>
      </c>
      <c r="E157" s="31" t="s">
        <v>571</v>
      </c>
      <c r="F157" s="31" t="s">
        <v>84</v>
      </c>
      <c r="G157" s="39">
        <v>48845</v>
      </c>
      <c r="H157" s="34" t="s">
        <v>490</v>
      </c>
      <c r="I157" s="31" t="s">
        <v>417</v>
      </c>
      <c r="J157" s="31" t="s">
        <v>21</v>
      </c>
    </row>
    <row r="158" s="1" customFormat="1" ht="120" customHeight="1" spans="1:10">
      <c r="A158" s="30">
        <v>38</v>
      </c>
      <c r="B158" s="31" t="s">
        <v>572</v>
      </c>
      <c r="C158" s="30" t="s">
        <v>573</v>
      </c>
      <c r="D158" s="32" t="s">
        <v>292</v>
      </c>
      <c r="E158" s="31" t="s">
        <v>574</v>
      </c>
      <c r="F158" s="31" t="s">
        <v>35</v>
      </c>
      <c r="G158" s="39">
        <v>117000</v>
      </c>
      <c r="H158" s="34" t="s">
        <v>575</v>
      </c>
      <c r="I158" s="31" t="s">
        <v>417</v>
      </c>
      <c r="J158" s="31" t="s">
        <v>26</v>
      </c>
    </row>
    <row r="159" s="1" customFormat="1" ht="120" customHeight="1" spans="1:10">
      <c r="A159" s="30">
        <v>39</v>
      </c>
      <c r="B159" s="31" t="s">
        <v>576</v>
      </c>
      <c r="C159" s="30" t="s">
        <v>577</v>
      </c>
      <c r="D159" s="32" t="s">
        <v>292</v>
      </c>
      <c r="E159" s="31" t="s">
        <v>578</v>
      </c>
      <c r="F159" s="31" t="s">
        <v>579</v>
      </c>
      <c r="G159" s="39">
        <v>208373</v>
      </c>
      <c r="H159" s="34" t="s">
        <v>580</v>
      </c>
      <c r="I159" s="31" t="s">
        <v>417</v>
      </c>
      <c r="J159" s="31" t="s">
        <v>26</v>
      </c>
    </row>
    <row r="160" s="1" customFormat="1" ht="120" customHeight="1" spans="1:10">
      <c r="A160" s="30">
        <v>40</v>
      </c>
      <c r="B160" s="31" t="s">
        <v>581</v>
      </c>
      <c r="C160" s="30" t="s">
        <v>582</v>
      </c>
      <c r="D160" s="32" t="s">
        <v>292</v>
      </c>
      <c r="E160" s="31" t="s">
        <v>583</v>
      </c>
      <c r="F160" s="31" t="s">
        <v>35</v>
      </c>
      <c r="G160" s="39">
        <v>72095</v>
      </c>
      <c r="H160" s="34" t="s">
        <v>584</v>
      </c>
      <c r="I160" s="31" t="s">
        <v>417</v>
      </c>
      <c r="J160" s="31" t="s">
        <v>26</v>
      </c>
    </row>
    <row r="161" s="1" customFormat="1" ht="120" customHeight="1" spans="1:10">
      <c r="A161" s="30">
        <v>41</v>
      </c>
      <c r="B161" s="31" t="s">
        <v>585</v>
      </c>
      <c r="C161" s="30" t="s">
        <v>586</v>
      </c>
      <c r="D161" s="32" t="s">
        <v>587</v>
      </c>
      <c r="E161" s="31" t="s">
        <v>588</v>
      </c>
      <c r="F161" s="31" t="s">
        <v>35</v>
      </c>
      <c r="G161" s="39">
        <v>40700</v>
      </c>
      <c r="H161" s="34" t="s">
        <v>589</v>
      </c>
      <c r="I161" s="31" t="s">
        <v>417</v>
      </c>
      <c r="J161" s="31" t="s">
        <v>26</v>
      </c>
    </row>
    <row r="162" s="1" customFormat="1" ht="120" customHeight="1" spans="1:10">
      <c r="A162" s="30">
        <v>42</v>
      </c>
      <c r="B162" s="31" t="s">
        <v>590</v>
      </c>
      <c r="C162" s="30" t="s">
        <v>591</v>
      </c>
      <c r="D162" s="32" t="s">
        <v>141</v>
      </c>
      <c r="E162" s="31" t="s">
        <v>592</v>
      </c>
      <c r="F162" s="31" t="s">
        <v>84</v>
      </c>
      <c r="G162" s="39">
        <v>77500</v>
      </c>
      <c r="H162" s="34" t="s">
        <v>593</v>
      </c>
      <c r="I162" s="31" t="s">
        <v>417</v>
      </c>
      <c r="J162" s="31" t="s">
        <v>21</v>
      </c>
    </row>
    <row r="163" s="1" customFormat="1" ht="152" customHeight="1" spans="1:10">
      <c r="A163" s="30">
        <v>43</v>
      </c>
      <c r="B163" s="31" t="s">
        <v>594</v>
      </c>
      <c r="C163" s="30" t="s">
        <v>595</v>
      </c>
      <c r="D163" s="32" t="s">
        <v>141</v>
      </c>
      <c r="E163" s="31" t="s">
        <v>596</v>
      </c>
      <c r="F163" s="31" t="s">
        <v>59</v>
      </c>
      <c r="G163" s="39">
        <v>216375</v>
      </c>
      <c r="H163" s="34" t="s">
        <v>597</v>
      </c>
      <c r="I163" s="31" t="s">
        <v>417</v>
      </c>
      <c r="J163" s="31" t="s">
        <v>26</v>
      </c>
    </row>
    <row r="164" s="1" customFormat="1" ht="120" customHeight="1" spans="1:10">
      <c r="A164" s="30">
        <v>44</v>
      </c>
      <c r="B164" s="31" t="s">
        <v>598</v>
      </c>
      <c r="C164" s="30" t="s">
        <v>599</v>
      </c>
      <c r="D164" s="32" t="s">
        <v>141</v>
      </c>
      <c r="E164" s="31" t="s">
        <v>600</v>
      </c>
      <c r="F164" s="31" t="s">
        <v>35</v>
      </c>
      <c r="G164" s="39">
        <v>72000</v>
      </c>
      <c r="H164" s="34" t="s">
        <v>601</v>
      </c>
      <c r="I164" s="31" t="s">
        <v>417</v>
      </c>
      <c r="J164" s="31" t="s">
        <v>26</v>
      </c>
    </row>
    <row r="165" s="1" customFormat="1" ht="120" customHeight="1" spans="1:10">
      <c r="A165" s="30">
        <v>45</v>
      </c>
      <c r="B165" s="31" t="s">
        <v>602</v>
      </c>
      <c r="C165" s="30" t="s">
        <v>603</v>
      </c>
      <c r="D165" s="32" t="s">
        <v>141</v>
      </c>
      <c r="E165" s="31" t="s">
        <v>604</v>
      </c>
      <c r="F165" s="31" t="s">
        <v>35</v>
      </c>
      <c r="G165" s="39">
        <v>58800</v>
      </c>
      <c r="H165" s="34" t="s">
        <v>451</v>
      </c>
      <c r="I165" s="31" t="s">
        <v>417</v>
      </c>
      <c r="J165" s="31" t="s">
        <v>26</v>
      </c>
    </row>
    <row r="166" s="1" customFormat="1" ht="120" customHeight="1" spans="1:10">
      <c r="A166" s="30">
        <v>46</v>
      </c>
      <c r="B166" s="31" t="s">
        <v>605</v>
      </c>
      <c r="C166" s="30" t="s">
        <v>606</v>
      </c>
      <c r="D166" s="32" t="s">
        <v>141</v>
      </c>
      <c r="E166" s="31" t="s">
        <v>607</v>
      </c>
      <c r="F166" s="31" t="s">
        <v>84</v>
      </c>
      <c r="G166" s="39">
        <v>50266</v>
      </c>
      <c r="H166" s="34" t="s">
        <v>608</v>
      </c>
      <c r="I166" s="31" t="s">
        <v>417</v>
      </c>
      <c r="J166" s="31" t="s">
        <v>375</v>
      </c>
    </row>
    <row r="167" s="1" customFormat="1" ht="120" customHeight="1" spans="1:10">
      <c r="A167" s="30">
        <v>47</v>
      </c>
      <c r="B167" s="31" t="s">
        <v>609</v>
      </c>
      <c r="C167" s="30" t="s">
        <v>610</v>
      </c>
      <c r="D167" s="32" t="s">
        <v>141</v>
      </c>
      <c r="E167" s="31" t="s">
        <v>611</v>
      </c>
      <c r="F167" s="31" t="s">
        <v>78</v>
      </c>
      <c r="G167" s="39">
        <v>45390</v>
      </c>
      <c r="H167" s="34" t="s">
        <v>612</v>
      </c>
      <c r="I167" s="31" t="s">
        <v>417</v>
      </c>
      <c r="J167" s="31" t="s">
        <v>375</v>
      </c>
    </row>
    <row r="168" s="1" customFormat="1" ht="120" customHeight="1" spans="1:10">
      <c r="A168" s="30">
        <v>48</v>
      </c>
      <c r="B168" s="31" t="s">
        <v>613</v>
      </c>
      <c r="C168" s="30" t="s">
        <v>614</v>
      </c>
      <c r="D168" s="32" t="s">
        <v>141</v>
      </c>
      <c r="E168" s="31" t="s">
        <v>615</v>
      </c>
      <c r="F168" s="31" t="s">
        <v>84</v>
      </c>
      <c r="G168" s="39">
        <v>71000</v>
      </c>
      <c r="H168" s="34" t="s">
        <v>612</v>
      </c>
      <c r="I168" s="31" t="s">
        <v>417</v>
      </c>
      <c r="J168" s="31" t="s">
        <v>375</v>
      </c>
    </row>
    <row r="169" s="1" customFormat="1" ht="120" customHeight="1" spans="1:10">
      <c r="A169" s="30">
        <v>49</v>
      </c>
      <c r="B169" s="31" t="s">
        <v>616</v>
      </c>
      <c r="C169" s="42" t="s">
        <v>617</v>
      </c>
      <c r="D169" s="32" t="s">
        <v>141</v>
      </c>
      <c r="E169" s="31" t="s">
        <v>618</v>
      </c>
      <c r="F169" s="31" t="s">
        <v>442</v>
      </c>
      <c r="G169" s="39">
        <v>20596</v>
      </c>
      <c r="H169" s="43" t="s">
        <v>619</v>
      </c>
      <c r="I169" s="31" t="s">
        <v>417</v>
      </c>
      <c r="J169" s="31" t="s">
        <v>375</v>
      </c>
    </row>
    <row r="170" s="1" customFormat="1" ht="120" customHeight="1" spans="1:10">
      <c r="A170" s="30">
        <v>50</v>
      </c>
      <c r="B170" s="31" t="s">
        <v>620</v>
      </c>
      <c r="C170" s="30" t="s">
        <v>621</v>
      </c>
      <c r="D170" s="32" t="s">
        <v>622</v>
      </c>
      <c r="E170" s="31" t="s">
        <v>623</v>
      </c>
      <c r="F170" s="31" t="s">
        <v>84</v>
      </c>
      <c r="G170" s="39">
        <v>120000</v>
      </c>
      <c r="H170" s="34" t="s">
        <v>624</v>
      </c>
      <c r="I170" s="31" t="s">
        <v>417</v>
      </c>
      <c r="J170" s="31" t="s">
        <v>21</v>
      </c>
    </row>
    <row r="171" s="1" customFormat="1" ht="147" customHeight="1" spans="1:10">
      <c r="A171" s="30">
        <v>51</v>
      </c>
      <c r="B171" s="31" t="s">
        <v>625</v>
      </c>
      <c r="C171" s="30" t="s">
        <v>626</v>
      </c>
      <c r="D171" s="32" t="s">
        <v>622</v>
      </c>
      <c r="E171" s="31" t="s">
        <v>627</v>
      </c>
      <c r="F171" s="31" t="s">
        <v>442</v>
      </c>
      <c r="G171" s="39">
        <v>250000</v>
      </c>
      <c r="H171" s="34" t="s">
        <v>628</v>
      </c>
      <c r="I171" s="31" t="s">
        <v>417</v>
      </c>
      <c r="J171" s="31" t="s">
        <v>21</v>
      </c>
    </row>
    <row r="172" s="1" customFormat="1" ht="120" customHeight="1" spans="1:10">
      <c r="A172" s="30">
        <v>52</v>
      </c>
      <c r="B172" s="31" t="s">
        <v>629</v>
      </c>
      <c r="C172" s="30" t="s">
        <v>630</v>
      </c>
      <c r="D172" s="32" t="s">
        <v>622</v>
      </c>
      <c r="E172" s="31" t="s">
        <v>631</v>
      </c>
      <c r="F172" s="31" t="s">
        <v>78</v>
      </c>
      <c r="G172" s="39">
        <v>71600</v>
      </c>
      <c r="H172" s="34" t="s">
        <v>632</v>
      </c>
      <c r="I172" s="31" t="s">
        <v>417</v>
      </c>
      <c r="J172" s="31" t="s">
        <v>21</v>
      </c>
    </row>
    <row r="173" s="1" customFormat="1" ht="120" customHeight="1" spans="1:10">
      <c r="A173" s="30">
        <v>53</v>
      </c>
      <c r="B173" s="31" t="s">
        <v>633</v>
      </c>
      <c r="C173" s="30" t="s">
        <v>634</v>
      </c>
      <c r="D173" s="32" t="s">
        <v>622</v>
      </c>
      <c r="E173" s="31" t="s">
        <v>635</v>
      </c>
      <c r="F173" s="31" t="s">
        <v>59</v>
      </c>
      <c r="G173" s="39">
        <v>180000</v>
      </c>
      <c r="H173" s="34" t="s">
        <v>636</v>
      </c>
      <c r="I173" s="31" t="s">
        <v>417</v>
      </c>
      <c r="J173" s="31" t="s">
        <v>26</v>
      </c>
    </row>
    <row r="174" s="1" customFormat="1" ht="120" customHeight="1" spans="1:10">
      <c r="A174" s="30">
        <v>54</v>
      </c>
      <c r="B174" s="31" t="s">
        <v>637</v>
      </c>
      <c r="C174" s="30" t="s">
        <v>638</v>
      </c>
      <c r="D174" s="32" t="s">
        <v>622</v>
      </c>
      <c r="E174" s="31" t="s">
        <v>639</v>
      </c>
      <c r="F174" s="31" t="s">
        <v>35</v>
      </c>
      <c r="G174" s="39">
        <v>130000</v>
      </c>
      <c r="H174" s="34" t="s">
        <v>640</v>
      </c>
      <c r="I174" s="31" t="s">
        <v>417</v>
      </c>
      <c r="J174" s="31" t="s">
        <v>26</v>
      </c>
    </row>
    <row r="175" s="1" customFormat="1" ht="120" customHeight="1" spans="1:10">
      <c r="A175" s="30">
        <v>55</v>
      </c>
      <c r="B175" s="31" t="s">
        <v>641</v>
      </c>
      <c r="C175" s="30" t="s">
        <v>642</v>
      </c>
      <c r="D175" s="32" t="s">
        <v>622</v>
      </c>
      <c r="E175" s="31" t="s">
        <v>643</v>
      </c>
      <c r="F175" s="31" t="s">
        <v>35</v>
      </c>
      <c r="G175" s="39">
        <v>64600</v>
      </c>
      <c r="H175" s="34" t="s">
        <v>644</v>
      </c>
      <c r="I175" s="31" t="s">
        <v>417</v>
      </c>
      <c r="J175" s="31" t="s">
        <v>26</v>
      </c>
    </row>
    <row r="176" s="1" customFormat="1" ht="120" customHeight="1" spans="1:10">
      <c r="A176" s="30">
        <v>56</v>
      </c>
      <c r="B176" s="31" t="s">
        <v>645</v>
      </c>
      <c r="C176" s="30" t="s">
        <v>646</v>
      </c>
      <c r="D176" s="32" t="s">
        <v>622</v>
      </c>
      <c r="E176" s="31" t="s">
        <v>647</v>
      </c>
      <c r="F176" s="31" t="s">
        <v>35</v>
      </c>
      <c r="G176" s="39">
        <v>22000</v>
      </c>
      <c r="H176" s="34" t="s">
        <v>648</v>
      </c>
      <c r="I176" s="31" t="s">
        <v>417</v>
      </c>
      <c r="J176" s="31" t="s">
        <v>26</v>
      </c>
    </row>
    <row r="177" s="1" customFormat="1" ht="120" customHeight="1" spans="1:10">
      <c r="A177" s="30">
        <v>57</v>
      </c>
      <c r="B177" s="31" t="s">
        <v>649</v>
      </c>
      <c r="C177" s="30" t="s">
        <v>650</v>
      </c>
      <c r="D177" s="32" t="s">
        <v>622</v>
      </c>
      <c r="E177" s="31" t="s">
        <v>651</v>
      </c>
      <c r="F177" s="31" t="s">
        <v>35</v>
      </c>
      <c r="G177" s="39">
        <v>100000</v>
      </c>
      <c r="H177" s="34" t="s">
        <v>652</v>
      </c>
      <c r="I177" s="31" t="s">
        <v>417</v>
      </c>
      <c r="J177" s="31" t="s">
        <v>26</v>
      </c>
    </row>
    <row r="178" s="1" customFormat="1" ht="120" customHeight="1" spans="1:10">
      <c r="A178" s="30">
        <v>58</v>
      </c>
      <c r="B178" s="31" t="s">
        <v>653</v>
      </c>
      <c r="C178" s="30" t="s">
        <v>654</v>
      </c>
      <c r="D178" s="32" t="s">
        <v>655</v>
      </c>
      <c r="E178" s="31" t="s">
        <v>656</v>
      </c>
      <c r="F178" s="31" t="s">
        <v>59</v>
      </c>
      <c r="G178" s="39">
        <v>81000</v>
      </c>
      <c r="H178" s="34" t="s">
        <v>657</v>
      </c>
      <c r="I178" s="31" t="s">
        <v>417</v>
      </c>
      <c r="J178" s="31" t="s">
        <v>26</v>
      </c>
    </row>
    <row r="179" s="1" customFormat="1" ht="120" customHeight="1" spans="1:10">
      <c r="A179" s="30">
        <v>59</v>
      </c>
      <c r="B179" s="31" t="s">
        <v>658</v>
      </c>
      <c r="C179" s="30" t="s">
        <v>659</v>
      </c>
      <c r="D179" s="32" t="s">
        <v>112</v>
      </c>
      <c r="E179" s="31" t="s">
        <v>660</v>
      </c>
      <c r="F179" s="31" t="s">
        <v>59</v>
      </c>
      <c r="G179" s="39">
        <v>109203</v>
      </c>
      <c r="H179" s="34" t="s">
        <v>661</v>
      </c>
      <c r="I179" s="31" t="s">
        <v>417</v>
      </c>
      <c r="J179" s="31" t="s">
        <v>26</v>
      </c>
    </row>
    <row r="180" s="1" customFormat="1" ht="120" customHeight="1" spans="1:10">
      <c r="A180" s="30">
        <v>60</v>
      </c>
      <c r="B180" s="31" t="s">
        <v>662</v>
      </c>
      <c r="C180" s="30" t="s">
        <v>663</v>
      </c>
      <c r="D180" s="32" t="s">
        <v>664</v>
      </c>
      <c r="E180" s="31" t="s">
        <v>665</v>
      </c>
      <c r="F180" s="31" t="s">
        <v>35</v>
      </c>
      <c r="G180" s="39">
        <v>120000</v>
      </c>
      <c r="H180" s="34" t="s">
        <v>666</v>
      </c>
      <c r="I180" s="31" t="s">
        <v>417</v>
      </c>
      <c r="J180" s="31" t="s">
        <v>26</v>
      </c>
    </row>
    <row r="181" s="1" customFormat="1" ht="120" customHeight="1" spans="1:10">
      <c r="A181" s="30">
        <v>61</v>
      </c>
      <c r="B181" s="31" t="s">
        <v>667</v>
      </c>
      <c r="C181" s="30" t="s">
        <v>668</v>
      </c>
      <c r="D181" s="32" t="s">
        <v>664</v>
      </c>
      <c r="E181" s="31" t="s">
        <v>669</v>
      </c>
      <c r="F181" s="31" t="s">
        <v>35</v>
      </c>
      <c r="G181" s="39">
        <v>53304</v>
      </c>
      <c r="H181" s="34" t="s">
        <v>670</v>
      </c>
      <c r="I181" s="31" t="s">
        <v>417</v>
      </c>
      <c r="J181" s="31" t="s">
        <v>26</v>
      </c>
    </row>
    <row r="182" s="1" customFormat="1" ht="120" customHeight="1" spans="1:10">
      <c r="A182" s="30">
        <v>62</v>
      </c>
      <c r="B182" s="31" t="s">
        <v>671</v>
      </c>
      <c r="C182" s="30" t="s">
        <v>672</v>
      </c>
      <c r="D182" s="32" t="s">
        <v>673</v>
      </c>
      <c r="E182" s="31" t="s">
        <v>674</v>
      </c>
      <c r="F182" s="31" t="s">
        <v>59</v>
      </c>
      <c r="G182" s="39">
        <v>214180</v>
      </c>
      <c r="H182" s="34" t="s">
        <v>675</v>
      </c>
      <c r="I182" s="31" t="s">
        <v>417</v>
      </c>
      <c r="J182" s="31" t="s">
        <v>26</v>
      </c>
    </row>
    <row r="183" s="1" customFormat="1" ht="120" customHeight="1" spans="1:10">
      <c r="A183" s="30">
        <v>63</v>
      </c>
      <c r="B183" s="31" t="s">
        <v>676</v>
      </c>
      <c r="C183" s="30" t="s">
        <v>677</v>
      </c>
      <c r="D183" s="32" t="s">
        <v>678</v>
      </c>
      <c r="E183" s="31" t="s">
        <v>679</v>
      </c>
      <c r="F183" s="31" t="s">
        <v>84</v>
      </c>
      <c r="G183" s="39">
        <v>82572</v>
      </c>
      <c r="H183" s="34" t="s">
        <v>680</v>
      </c>
      <c r="I183" s="31" t="s">
        <v>417</v>
      </c>
      <c r="J183" s="31" t="s">
        <v>375</v>
      </c>
    </row>
    <row r="184" s="1" customFormat="1" ht="185" customHeight="1" spans="1:10">
      <c r="A184" s="30">
        <v>64</v>
      </c>
      <c r="B184" s="31" t="s">
        <v>681</v>
      </c>
      <c r="C184" s="42" t="s">
        <v>682</v>
      </c>
      <c r="D184" s="32" t="s">
        <v>678</v>
      </c>
      <c r="E184" s="31" t="s">
        <v>683</v>
      </c>
      <c r="F184" s="31" t="s">
        <v>442</v>
      </c>
      <c r="G184" s="39">
        <v>50000</v>
      </c>
      <c r="H184" s="43" t="s">
        <v>684</v>
      </c>
      <c r="I184" s="31" t="s">
        <v>417</v>
      </c>
      <c r="J184" s="31" t="s">
        <v>375</v>
      </c>
    </row>
    <row r="185" s="1" customFormat="1" ht="244" customHeight="1" spans="1:10">
      <c r="A185" s="30">
        <v>65</v>
      </c>
      <c r="B185" s="31" t="s">
        <v>685</v>
      </c>
      <c r="C185" s="30" t="s">
        <v>686</v>
      </c>
      <c r="D185" s="32" t="s">
        <v>687</v>
      </c>
      <c r="E185" s="31" t="s">
        <v>688</v>
      </c>
      <c r="F185" s="31" t="s">
        <v>84</v>
      </c>
      <c r="G185" s="39">
        <v>350000</v>
      </c>
      <c r="H185" s="34" t="s">
        <v>689</v>
      </c>
      <c r="I185" s="31" t="s">
        <v>417</v>
      </c>
      <c r="J185" s="31" t="s">
        <v>21</v>
      </c>
    </row>
    <row r="186" s="1" customFormat="1" ht="175" customHeight="1" spans="1:10">
      <c r="A186" s="30">
        <v>66</v>
      </c>
      <c r="B186" s="31" t="s">
        <v>690</v>
      </c>
      <c r="C186" s="30" t="s">
        <v>691</v>
      </c>
      <c r="D186" s="32" t="s">
        <v>687</v>
      </c>
      <c r="E186" s="31" t="s">
        <v>692</v>
      </c>
      <c r="F186" s="31" t="s">
        <v>78</v>
      </c>
      <c r="G186" s="39">
        <v>580000</v>
      </c>
      <c r="H186" s="34" t="s">
        <v>693</v>
      </c>
      <c r="I186" s="31" t="s">
        <v>417</v>
      </c>
      <c r="J186" s="31" t="s">
        <v>21</v>
      </c>
    </row>
    <row r="187" s="1" customFormat="1" ht="120" customHeight="1" spans="1:10">
      <c r="A187" s="30">
        <v>67</v>
      </c>
      <c r="B187" s="31" t="s">
        <v>694</v>
      </c>
      <c r="C187" s="30" t="s">
        <v>695</v>
      </c>
      <c r="D187" s="32" t="s">
        <v>687</v>
      </c>
      <c r="E187" s="31" t="s">
        <v>696</v>
      </c>
      <c r="F187" s="31" t="s">
        <v>193</v>
      </c>
      <c r="G187" s="39">
        <v>500000</v>
      </c>
      <c r="H187" s="34" t="s">
        <v>697</v>
      </c>
      <c r="I187" s="31" t="s">
        <v>417</v>
      </c>
      <c r="J187" s="31" t="s">
        <v>21</v>
      </c>
    </row>
    <row r="188" s="1" customFormat="1" ht="120" customHeight="1" spans="1:10">
      <c r="A188" s="30">
        <v>68</v>
      </c>
      <c r="B188" s="31" t="s">
        <v>698</v>
      </c>
      <c r="C188" s="30" t="s">
        <v>699</v>
      </c>
      <c r="D188" s="32" t="s">
        <v>687</v>
      </c>
      <c r="E188" s="31" t="s">
        <v>700</v>
      </c>
      <c r="F188" s="31" t="s">
        <v>59</v>
      </c>
      <c r="G188" s="39">
        <v>295507</v>
      </c>
      <c r="H188" s="34" t="s">
        <v>701</v>
      </c>
      <c r="I188" s="31" t="s">
        <v>417</v>
      </c>
      <c r="J188" s="31" t="s">
        <v>26</v>
      </c>
    </row>
    <row r="189" s="1" customFormat="1" ht="120" customHeight="1" spans="1:10">
      <c r="A189" s="30">
        <v>69</v>
      </c>
      <c r="B189" s="31" t="s">
        <v>702</v>
      </c>
      <c r="C189" s="30" t="s">
        <v>703</v>
      </c>
      <c r="D189" s="32" t="s">
        <v>174</v>
      </c>
      <c r="E189" s="31" t="s">
        <v>704</v>
      </c>
      <c r="F189" s="31" t="s">
        <v>78</v>
      </c>
      <c r="G189" s="39">
        <v>109810</v>
      </c>
      <c r="H189" s="34" t="s">
        <v>705</v>
      </c>
      <c r="I189" s="31" t="s">
        <v>417</v>
      </c>
      <c r="J189" s="31" t="s">
        <v>21</v>
      </c>
    </row>
    <row r="190" s="1" customFormat="1" ht="120" customHeight="1" spans="1:10">
      <c r="A190" s="30">
        <v>70</v>
      </c>
      <c r="B190" s="31" t="s">
        <v>706</v>
      </c>
      <c r="C190" s="30" t="s">
        <v>707</v>
      </c>
      <c r="D190" s="32" t="s">
        <v>174</v>
      </c>
      <c r="E190" s="31" t="s">
        <v>708</v>
      </c>
      <c r="F190" s="31" t="s">
        <v>78</v>
      </c>
      <c r="G190" s="39">
        <v>113777.86</v>
      </c>
      <c r="H190" s="34" t="s">
        <v>709</v>
      </c>
      <c r="I190" s="31" t="s">
        <v>417</v>
      </c>
      <c r="J190" s="31" t="s">
        <v>21</v>
      </c>
    </row>
    <row r="191" s="1" customFormat="1" ht="120" customHeight="1" spans="1:10">
      <c r="A191" s="30">
        <v>71</v>
      </c>
      <c r="B191" s="31" t="s">
        <v>710</v>
      </c>
      <c r="C191" s="30" t="s">
        <v>711</v>
      </c>
      <c r="D191" s="32" t="s">
        <v>174</v>
      </c>
      <c r="E191" s="31" t="s">
        <v>712</v>
      </c>
      <c r="F191" s="31" t="s">
        <v>84</v>
      </c>
      <c r="G191" s="39">
        <v>107176</v>
      </c>
      <c r="H191" s="34" t="s">
        <v>713</v>
      </c>
      <c r="I191" s="31" t="s">
        <v>417</v>
      </c>
      <c r="J191" s="31" t="s">
        <v>21</v>
      </c>
    </row>
    <row r="192" s="1" customFormat="1" ht="120" customHeight="1" spans="1:10">
      <c r="A192" s="30">
        <v>72</v>
      </c>
      <c r="B192" s="31" t="s">
        <v>714</v>
      </c>
      <c r="C192" s="30" t="s">
        <v>715</v>
      </c>
      <c r="D192" s="32" t="s">
        <v>174</v>
      </c>
      <c r="E192" s="31" t="s">
        <v>716</v>
      </c>
      <c r="F192" s="31" t="s">
        <v>78</v>
      </c>
      <c r="G192" s="39">
        <v>75000</v>
      </c>
      <c r="H192" s="34" t="s">
        <v>717</v>
      </c>
      <c r="I192" s="31" t="s">
        <v>417</v>
      </c>
      <c r="J192" s="31" t="s">
        <v>21</v>
      </c>
    </row>
    <row r="193" s="1" customFormat="1" ht="120" customHeight="1" spans="1:10">
      <c r="A193" s="30">
        <v>73</v>
      </c>
      <c r="B193" s="31" t="s">
        <v>718</v>
      </c>
      <c r="C193" s="30" t="s">
        <v>719</v>
      </c>
      <c r="D193" s="32" t="s">
        <v>174</v>
      </c>
      <c r="E193" s="31" t="s">
        <v>720</v>
      </c>
      <c r="F193" s="31" t="s">
        <v>35</v>
      </c>
      <c r="G193" s="39">
        <v>30000</v>
      </c>
      <c r="H193" s="34" t="s">
        <v>721</v>
      </c>
      <c r="I193" s="31" t="s">
        <v>417</v>
      </c>
      <c r="J193" s="31" t="s">
        <v>26</v>
      </c>
    </row>
    <row r="194" s="1" customFormat="1" ht="120" customHeight="1" spans="1:10">
      <c r="A194" s="30">
        <v>74</v>
      </c>
      <c r="B194" s="31" t="s">
        <v>722</v>
      </c>
      <c r="C194" s="30" t="s">
        <v>723</v>
      </c>
      <c r="D194" s="32" t="s">
        <v>174</v>
      </c>
      <c r="E194" s="31" t="s">
        <v>724</v>
      </c>
      <c r="F194" s="31" t="s">
        <v>35</v>
      </c>
      <c r="G194" s="39">
        <v>250000</v>
      </c>
      <c r="H194" s="34" t="s">
        <v>725</v>
      </c>
      <c r="I194" s="31" t="s">
        <v>417</v>
      </c>
      <c r="J194" s="31" t="s">
        <v>26</v>
      </c>
    </row>
    <row r="195" s="1" customFormat="1" ht="120" customHeight="1" spans="1:10">
      <c r="A195" s="30">
        <v>75</v>
      </c>
      <c r="B195" s="31" t="s">
        <v>726</v>
      </c>
      <c r="C195" s="30" t="s">
        <v>727</v>
      </c>
      <c r="D195" s="32" t="s">
        <v>174</v>
      </c>
      <c r="E195" s="31" t="s">
        <v>728</v>
      </c>
      <c r="F195" s="31" t="s">
        <v>35</v>
      </c>
      <c r="G195" s="39">
        <v>26000</v>
      </c>
      <c r="H195" s="34" t="s">
        <v>729</v>
      </c>
      <c r="I195" s="31" t="s">
        <v>417</v>
      </c>
      <c r="J195" s="31" t="s">
        <v>26</v>
      </c>
    </row>
    <row r="196" s="1" customFormat="1" ht="120" customHeight="1" spans="1:10">
      <c r="A196" s="30">
        <v>76</v>
      </c>
      <c r="B196" s="31" t="s">
        <v>730</v>
      </c>
      <c r="C196" s="30" t="s">
        <v>731</v>
      </c>
      <c r="D196" s="32" t="s">
        <v>174</v>
      </c>
      <c r="E196" s="31" t="s">
        <v>732</v>
      </c>
      <c r="F196" s="31" t="s">
        <v>35</v>
      </c>
      <c r="G196" s="39">
        <v>56900</v>
      </c>
      <c r="H196" s="34" t="s">
        <v>733</v>
      </c>
      <c r="I196" s="31" t="s">
        <v>417</v>
      </c>
      <c r="J196" s="31" t="s">
        <v>26</v>
      </c>
    </row>
    <row r="197" s="1" customFormat="1" ht="120" customHeight="1" spans="1:10">
      <c r="A197" s="30">
        <v>77</v>
      </c>
      <c r="B197" s="31" t="s">
        <v>734</v>
      </c>
      <c r="C197" s="30" t="s">
        <v>735</v>
      </c>
      <c r="D197" s="32" t="s">
        <v>736</v>
      </c>
      <c r="E197" s="31" t="s">
        <v>737</v>
      </c>
      <c r="F197" s="31" t="s">
        <v>84</v>
      </c>
      <c r="G197" s="39">
        <v>17547</v>
      </c>
      <c r="H197" s="34" t="s">
        <v>738</v>
      </c>
      <c r="I197" s="31" t="s">
        <v>417</v>
      </c>
      <c r="J197" s="31" t="s">
        <v>21</v>
      </c>
    </row>
    <row r="198" s="1" customFormat="1" ht="120" customHeight="1" spans="1:10">
      <c r="A198" s="30">
        <v>78</v>
      </c>
      <c r="B198" s="31" t="s">
        <v>739</v>
      </c>
      <c r="C198" s="30" t="s">
        <v>740</v>
      </c>
      <c r="D198" s="32" t="s">
        <v>736</v>
      </c>
      <c r="E198" s="31" t="s">
        <v>741</v>
      </c>
      <c r="F198" s="31" t="s">
        <v>84</v>
      </c>
      <c r="G198" s="39">
        <v>177300</v>
      </c>
      <c r="H198" s="34" t="s">
        <v>738</v>
      </c>
      <c r="I198" s="31" t="s">
        <v>417</v>
      </c>
      <c r="J198" s="31" t="s">
        <v>21</v>
      </c>
    </row>
    <row r="199" s="1" customFormat="1" ht="120" customHeight="1" spans="1:10">
      <c r="A199" s="30">
        <v>79</v>
      </c>
      <c r="B199" s="31" t="s">
        <v>742</v>
      </c>
      <c r="C199" s="30" t="s">
        <v>743</v>
      </c>
      <c r="D199" s="32" t="s">
        <v>736</v>
      </c>
      <c r="E199" s="31" t="s">
        <v>744</v>
      </c>
      <c r="F199" s="31" t="s">
        <v>84</v>
      </c>
      <c r="G199" s="39">
        <v>40346</v>
      </c>
      <c r="H199" s="34" t="s">
        <v>738</v>
      </c>
      <c r="I199" s="31" t="s">
        <v>417</v>
      </c>
      <c r="J199" s="31" t="s">
        <v>21</v>
      </c>
    </row>
    <row r="200" s="7" customFormat="1" ht="120" customHeight="1" spans="1:10">
      <c r="A200" s="30">
        <v>80</v>
      </c>
      <c r="B200" s="31" t="s">
        <v>745</v>
      </c>
      <c r="C200" s="30" t="s">
        <v>746</v>
      </c>
      <c r="D200" s="32" t="s">
        <v>747</v>
      </c>
      <c r="E200" s="31" t="s">
        <v>748</v>
      </c>
      <c r="F200" s="31" t="s">
        <v>18</v>
      </c>
      <c r="G200" s="39">
        <v>250000</v>
      </c>
      <c r="H200" s="34" t="s">
        <v>749</v>
      </c>
      <c r="I200" s="31" t="s">
        <v>417</v>
      </c>
      <c r="J200" s="31" t="s">
        <v>21</v>
      </c>
    </row>
    <row r="201" s="7" customFormat="1" ht="120" customHeight="1" spans="1:10">
      <c r="A201" s="30">
        <v>81</v>
      </c>
      <c r="B201" s="31" t="s">
        <v>750</v>
      </c>
      <c r="C201" s="30" t="s">
        <v>751</v>
      </c>
      <c r="D201" s="32" t="s">
        <v>752</v>
      </c>
      <c r="E201" s="31" t="s">
        <v>753</v>
      </c>
      <c r="F201" s="31" t="s">
        <v>442</v>
      </c>
      <c r="G201" s="39">
        <v>13125</v>
      </c>
      <c r="H201" s="34" t="s">
        <v>754</v>
      </c>
      <c r="I201" s="31" t="s">
        <v>417</v>
      </c>
      <c r="J201" s="31" t="s">
        <v>21</v>
      </c>
    </row>
    <row r="202" s="1" customFormat="1" ht="120" customHeight="1" spans="1:10">
      <c r="A202" s="30">
        <v>82</v>
      </c>
      <c r="B202" s="31" t="s">
        <v>755</v>
      </c>
      <c r="C202" s="30" t="s">
        <v>756</v>
      </c>
      <c r="D202" s="32" t="s">
        <v>752</v>
      </c>
      <c r="E202" s="31" t="s">
        <v>757</v>
      </c>
      <c r="F202" s="31" t="s">
        <v>35</v>
      </c>
      <c r="G202" s="39">
        <v>64226</v>
      </c>
      <c r="H202" s="34" t="s">
        <v>754</v>
      </c>
      <c r="I202" s="31" t="s">
        <v>417</v>
      </c>
      <c r="J202" s="31" t="s">
        <v>26</v>
      </c>
    </row>
    <row r="203" s="5" customFormat="1" ht="86" customHeight="1" spans="1:10">
      <c r="A203" s="21"/>
      <c r="B203" s="27" t="s">
        <v>758</v>
      </c>
      <c r="C203" s="23">
        <f>COUNTA(A204:A264)</f>
        <v>61</v>
      </c>
      <c r="D203" s="24"/>
      <c r="E203" s="27"/>
      <c r="F203" s="27"/>
      <c r="G203" s="28">
        <f>SUM(G204:G264)</f>
        <v>8735538.08</v>
      </c>
      <c r="H203" s="29"/>
      <c r="I203" s="31"/>
      <c r="J203" s="31"/>
    </row>
    <row r="204" s="1" customFormat="1" ht="120" customHeight="1" spans="1:10">
      <c r="A204" s="30">
        <v>1</v>
      </c>
      <c r="B204" s="31" t="s">
        <v>759</v>
      </c>
      <c r="C204" s="30" t="s">
        <v>760</v>
      </c>
      <c r="D204" s="32" t="s">
        <v>420</v>
      </c>
      <c r="E204" s="31" t="s">
        <v>761</v>
      </c>
      <c r="F204" s="31" t="s">
        <v>84</v>
      </c>
      <c r="G204" s="33">
        <v>81000</v>
      </c>
      <c r="H204" s="34" t="s">
        <v>762</v>
      </c>
      <c r="I204" s="31" t="s">
        <v>758</v>
      </c>
      <c r="J204" s="31" t="s">
        <v>21</v>
      </c>
    </row>
    <row r="205" s="1" customFormat="1" ht="120" customHeight="1" spans="1:10">
      <c r="A205" s="30">
        <v>2</v>
      </c>
      <c r="B205" s="31" t="s">
        <v>763</v>
      </c>
      <c r="C205" s="30" t="s">
        <v>764</v>
      </c>
      <c r="D205" s="32" t="s">
        <v>420</v>
      </c>
      <c r="E205" s="31" t="s">
        <v>765</v>
      </c>
      <c r="F205" s="31" t="s">
        <v>84</v>
      </c>
      <c r="G205" s="33">
        <v>27000</v>
      </c>
      <c r="H205" s="34" t="s">
        <v>766</v>
      </c>
      <c r="I205" s="31" t="s">
        <v>758</v>
      </c>
      <c r="J205" s="31" t="s">
        <v>375</v>
      </c>
    </row>
    <row r="206" s="1" customFormat="1" ht="120" customHeight="1" spans="1:10">
      <c r="A206" s="30">
        <v>3</v>
      </c>
      <c r="B206" s="31" t="s">
        <v>767</v>
      </c>
      <c r="C206" s="30" t="s">
        <v>768</v>
      </c>
      <c r="D206" s="32" t="s">
        <v>123</v>
      </c>
      <c r="E206" s="31" t="s">
        <v>769</v>
      </c>
      <c r="F206" s="31" t="s">
        <v>84</v>
      </c>
      <c r="G206" s="33">
        <v>175000</v>
      </c>
      <c r="H206" s="34" t="s">
        <v>770</v>
      </c>
      <c r="I206" s="31" t="s">
        <v>758</v>
      </c>
      <c r="J206" s="31" t="s">
        <v>21</v>
      </c>
    </row>
    <row r="207" s="1" customFormat="1" ht="120" customHeight="1" spans="1:10">
      <c r="A207" s="30">
        <v>4</v>
      </c>
      <c r="B207" s="31" t="s">
        <v>771</v>
      </c>
      <c r="C207" s="30" t="s">
        <v>772</v>
      </c>
      <c r="D207" s="32" t="s">
        <v>123</v>
      </c>
      <c r="E207" s="31" t="s">
        <v>773</v>
      </c>
      <c r="F207" s="31" t="s">
        <v>59</v>
      </c>
      <c r="G207" s="33">
        <v>215896</v>
      </c>
      <c r="H207" s="34" t="s">
        <v>774</v>
      </c>
      <c r="I207" s="31" t="s">
        <v>758</v>
      </c>
      <c r="J207" s="31" t="s">
        <v>26</v>
      </c>
    </row>
    <row r="208" s="1" customFormat="1" ht="120" customHeight="1" spans="1:10">
      <c r="A208" s="30">
        <v>5</v>
      </c>
      <c r="B208" s="31" t="s">
        <v>775</v>
      </c>
      <c r="C208" s="30" t="s">
        <v>776</v>
      </c>
      <c r="D208" s="32" t="s">
        <v>123</v>
      </c>
      <c r="E208" s="31" t="s">
        <v>777</v>
      </c>
      <c r="F208" s="31" t="s">
        <v>35</v>
      </c>
      <c r="G208" s="33">
        <v>46444</v>
      </c>
      <c r="H208" s="34" t="s">
        <v>778</v>
      </c>
      <c r="I208" s="31" t="s">
        <v>758</v>
      </c>
      <c r="J208" s="31" t="s">
        <v>26</v>
      </c>
    </row>
    <row r="209" s="1" customFormat="1" ht="120" customHeight="1" spans="1:10">
      <c r="A209" s="30">
        <v>6</v>
      </c>
      <c r="B209" s="31" t="s">
        <v>779</v>
      </c>
      <c r="C209" s="30" t="s">
        <v>780</v>
      </c>
      <c r="D209" s="32" t="s">
        <v>123</v>
      </c>
      <c r="E209" s="31" t="s">
        <v>781</v>
      </c>
      <c r="F209" s="31" t="s">
        <v>101</v>
      </c>
      <c r="G209" s="33">
        <v>155046</v>
      </c>
      <c r="H209" s="34" t="s">
        <v>782</v>
      </c>
      <c r="I209" s="31" t="s">
        <v>758</v>
      </c>
      <c r="J209" s="31" t="s">
        <v>26</v>
      </c>
    </row>
    <row r="210" s="1" customFormat="1" ht="120" customHeight="1" spans="1:10">
      <c r="A210" s="30">
        <v>7</v>
      </c>
      <c r="B210" s="31" t="s">
        <v>783</v>
      </c>
      <c r="C210" s="30" t="s">
        <v>784</v>
      </c>
      <c r="D210" s="32" t="s">
        <v>123</v>
      </c>
      <c r="E210" s="31" t="s">
        <v>785</v>
      </c>
      <c r="F210" s="31" t="s">
        <v>35</v>
      </c>
      <c r="G210" s="33">
        <v>35802</v>
      </c>
      <c r="H210" s="34" t="s">
        <v>782</v>
      </c>
      <c r="I210" s="31" t="s">
        <v>758</v>
      </c>
      <c r="J210" s="31" t="s">
        <v>26</v>
      </c>
    </row>
    <row r="211" s="1" customFormat="1" ht="173" customHeight="1" spans="1:10">
      <c r="A211" s="30">
        <v>8</v>
      </c>
      <c r="B211" s="31" t="s">
        <v>786</v>
      </c>
      <c r="C211" s="30" t="s">
        <v>787</v>
      </c>
      <c r="D211" s="32" t="s">
        <v>123</v>
      </c>
      <c r="E211" s="31" t="s">
        <v>788</v>
      </c>
      <c r="F211" s="31" t="s">
        <v>35</v>
      </c>
      <c r="G211" s="33">
        <v>269400</v>
      </c>
      <c r="H211" s="34" t="s">
        <v>789</v>
      </c>
      <c r="I211" s="31" t="s">
        <v>758</v>
      </c>
      <c r="J211" s="31" t="s">
        <v>26</v>
      </c>
    </row>
    <row r="212" s="1" customFormat="1" ht="120" customHeight="1" spans="1:10">
      <c r="A212" s="30">
        <v>9</v>
      </c>
      <c r="B212" s="31" t="s">
        <v>790</v>
      </c>
      <c r="C212" s="30" t="s">
        <v>791</v>
      </c>
      <c r="D212" s="32" t="s">
        <v>123</v>
      </c>
      <c r="E212" s="31" t="s">
        <v>792</v>
      </c>
      <c r="F212" s="31" t="s">
        <v>35</v>
      </c>
      <c r="G212" s="33">
        <v>46576</v>
      </c>
      <c r="H212" s="34" t="s">
        <v>774</v>
      </c>
      <c r="I212" s="31" t="s">
        <v>758</v>
      </c>
      <c r="J212" s="31" t="s">
        <v>26</v>
      </c>
    </row>
    <row r="213" s="1" customFormat="1" ht="120" customHeight="1" spans="1:10">
      <c r="A213" s="30">
        <v>10</v>
      </c>
      <c r="B213" s="31" t="s">
        <v>793</v>
      </c>
      <c r="C213" s="30" t="s">
        <v>794</v>
      </c>
      <c r="D213" s="32" t="s">
        <v>123</v>
      </c>
      <c r="E213" s="31" t="s">
        <v>795</v>
      </c>
      <c r="F213" s="31" t="s">
        <v>35</v>
      </c>
      <c r="G213" s="33">
        <v>276116.52</v>
      </c>
      <c r="H213" s="34" t="s">
        <v>782</v>
      </c>
      <c r="I213" s="31" t="s">
        <v>758</v>
      </c>
      <c r="J213" s="31" t="s">
        <v>26</v>
      </c>
    </row>
    <row r="214" s="1" customFormat="1" ht="120" customHeight="1" spans="1:10">
      <c r="A214" s="30">
        <v>11</v>
      </c>
      <c r="B214" s="31" t="s">
        <v>796</v>
      </c>
      <c r="C214" s="30" t="s">
        <v>797</v>
      </c>
      <c r="D214" s="32" t="s">
        <v>123</v>
      </c>
      <c r="E214" s="31" t="s">
        <v>798</v>
      </c>
      <c r="F214" s="31" t="s">
        <v>35</v>
      </c>
      <c r="G214" s="33">
        <v>28848</v>
      </c>
      <c r="H214" s="34" t="s">
        <v>782</v>
      </c>
      <c r="I214" s="31" t="s">
        <v>758</v>
      </c>
      <c r="J214" s="31" t="s">
        <v>26</v>
      </c>
    </row>
    <row r="215" s="1" customFormat="1" ht="120" customHeight="1" spans="1:10">
      <c r="A215" s="30">
        <v>12</v>
      </c>
      <c r="B215" s="31" t="s">
        <v>799</v>
      </c>
      <c r="C215" s="30" t="s">
        <v>800</v>
      </c>
      <c r="D215" s="32" t="s">
        <v>123</v>
      </c>
      <c r="E215" s="31" t="s">
        <v>801</v>
      </c>
      <c r="F215" s="31" t="s">
        <v>35</v>
      </c>
      <c r="G215" s="33">
        <v>227537</v>
      </c>
      <c r="H215" s="34" t="s">
        <v>789</v>
      </c>
      <c r="I215" s="31" t="s">
        <v>758</v>
      </c>
      <c r="J215" s="31" t="s">
        <v>26</v>
      </c>
    </row>
    <row r="216" s="1" customFormat="1" ht="120" customHeight="1" spans="1:10">
      <c r="A216" s="30">
        <v>13</v>
      </c>
      <c r="B216" s="31" t="s">
        <v>802</v>
      </c>
      <c r="C216" s="30" t="s">
        <v>803</v>
      </c>
      <c r="D216" s="32" t="s">
        <v>123</v>
      </c>
      <c r="E216" s="31" t="s">
        <v>804</v>
      </c>
      <c r="F216" s="31" t="s">
        <v>35</v>
      </c>
      <c r="G216" s="33">
        <v>106068.76</v>
      </c>
      <c r="H216" s="34" t="s">
        <v>782</v>
      </c>
      <c r="I216" s="31" t="s">
        <v>758</v>
      </c>
      <c r="J216" s="31" t="s">
        <v>26</v>
      </c>
    </row>
    <row r="217" s="1" customFormat="1" ht="120" customHeight="1" spans="1:10">
      <c r="A217" s="30">
        <v>14</v>
      </c>
      <c r="B217" s="31" t="s">
        <v>805</v>
      </c>
      <c r="C217" s="30" t="s">
        <v>806</v>
      </c>
      <c r="D217" s="32" t="s">
        <v>123</v>
      </c>
      <c r="E217" s="31" t="s">
        <v>807</v>
      </c>
      <c r="F217" s="31" t="s">
        <v>35</v>
      </c>
      <c r="G217" s="33">
        <v>63662.37</v>
      </c>
      <c r="H217" s="34" t="s">
        <v>782</v>
      </c>
      <c r="I217" s="31" t="s">
        <v>758</v>
      </c>
      <c r="J217" s="31" t="s">
        <v>26</v>
      </c>
    </row>
    <row r="218" s="1" customFormat="1" ht="120" customHeight="1" spans="1:10">
      <c r="A218" s="30">
        <v>15</v>
      </c>
      <c r="B218" s="31" t="s">
        <v>808</v>
      </c>
      <c r="C218" s="30" t="s">
        <v>809</v>
      </c>
      <c r="D218" s="32" t="s">
        <v>123</v>
      </c>
      <c r="E218" s="31" t="s">
        <v>810</v>
      </c>
      <c r="F218" s="31" t="s">
        <v>35</v>
      </c>
      <c r="G218" s="33">
        <v>11049.08</v>
      </c>
      <c r="H218" s="34" t="s">
        <v>782</v>
      </c>
      <c r="I218" s="31" t="s">
        <v>758</v>
      </c>
      <c r="J218" s="31" t="s">
        <v>26</v>
      </c>
    </row>
    <row r="219" s="1" customFormat="1" ht="120" customHeight="1" spans="1:10">
      <c r="A219" s="30">
        <v>16</v>
      </c>
      <c r="B219" s="31" t="s">
        <v>811</v>
      </c>
      <c r="C219" s="30" t="s">
        <v>812</v>
      </c>
      <c r="D219" s="32" t="s">
        <v>123</v>
      </c>
      <c r="E219" s="31" t="s">
        <v>813</v>
      </c>
      <c r="F219" s="31" t="s">
        <v>59</v>
      </c>
      <c r="G219" s="33">
        <v>342432</v>
      </c>
      <c r="H219" s="34" t="s">
        <v>814</v>
      </c>
      <c r="I219" s="31" t="s">
        <v>758</v>
      </c>
      <c r="J219" s="31" t="s">
        <v>26</v>
      </c>
    </row>
    <row r="220" s="1" customFormat="1" ht="120" customHeight="1" spans="1:10">
      <c r="A220" s="30">
        <v>17</v>
      </c>
      <c r="B220" s="31" t="s">
        <v>815</v>
      </c>
      <c r="C220" s="30" t="s">
        <v>816</v>
      </c>
      <c r="D220" s="32" t="s">
        <v>123</v>
      </c>
      <c r="E220" s="31" t="s">
        <v>817</v>
      </c>
      <c r="F220" s="31" t="s">
        <v>818</v>
      </c>
      <c r="G220" s="33">
        <v>290925</v>
      </c>
      <c r="H220" s="34" t="s">
        <v>819</v>
      </c>
      <c r="I220" s="31" t="s">
        <v>758</v>
      </c>
      <c r="J220" s="31" t="s">
        <v>26</v>
      </c>
    </row>
    <row r="221" s="1" customFormat="1" ht="120" customHeight="1" spans="1:10">
      <c r="A221" s="30">
        <v>18</v>
      </c>
      <c r="B221" s="31" t="s">
        <v>820</v>
      </c>
      <c r="C221" s="30" t="s">
        <v>821</v>
      </c>
      <c r="D221" s="32" t="s">
        <v>16</v>
      </c>
      <c r="E221" s="31" t="s">
        <v>822</v>
      </c>
      <c r="F221" s="31" t="s">
        <v>35</v>
      </c>
      <c r="G221" s="33">
        <v>102591.55</v>
      </c>
      <c r="H221" s="34" t="s">
        <v>823</v>
      </c>
      <c r="I221" s="31" t="s">
        <v>758</v>
      </c>
      <c r="J221" s="31" t="s">
        <v>26</v>
      </c>
    </row>
    <row r="222" s="1" customFormat="1" ht="120" customHeight="1" spans="1:10">
      <c r="A222" s="30">
        <v>19</v>
      </c>
      <c r="B222" s="31" t="s">
        <v>824</v>
      </c>
      <c r="C222" s="30" t="s">
        <v>825</v>
      </c>
      <c r="D222" s="32" t="s">
        <v>201</v>
      </c>
      <c r="E222" s="31" t="s">
        <v>826</v>
      </c>
      <c r="F222" s="31" t="s">
        <v>84</v>
      </c>
      <c r="G222" s="33">
        <v>815000</v>
      </c>
      <c r="H222" s="34" t="s">
        <v>778</v>
      </c>
      <c r="I222" s="31" t="s">
        <v>758</v>
      </c>
      <c r="J222" s="31" t="s">
        <v>21</v>
      </c>
    </row>
    <row r="223" s="1" customFormat="1" ht="120" customHeight="1" spans="1:10">
      <c r="A223" s="30">
        <v>20</v>
      </c>
      <c r="B223" s="31" t="s">
        <v>827</v>
      </c>
      <c r="C223" s="30" t="s">
        <v>828</v>
      </c>
      <c r="D223" s="32" t="s">
        <v>512</v>
      </c>
      <c r="E223" s="31" t="s">
        <v>829</v>
      </c>
      <c r="F223" s="31" t="s">
        <v>84</v>
      </c>
      <c r="G223" s="33">
        <v>79000</v>
      </c>
      <c r="H223" s="34" t="s">
        <v>830</v>
      </c>
      <c r="I223" s="31" t="s">
        <v>758</v>
      </c>
      <c r="J223" s="31" t="s">
        <v>21</v>
      </c>
    </row>
    <row r="224" s="1" customFormat="1" ht="120" customHeight="1" spans="1:10">
      <c r="A224" s="30">
        <v>21</v>
      </c>
      <c r="B224" s="31" t="s">
        <v>831</v>
      </c>
      <c r="C224" s="30" t="s">
        <v>832</v>
      </c>
      <c r="D224" s="32" t="s">
        <v>99</v>
      </c>
      <c r="E224" s="31" t="s">
        <v>833</v>
      </c>
      <c r="F224" s="31" t="s">
        <v>78</v>
      </c>
      <c r="G224" s="33">
        <v>260000</v>
      </c>
      <c r="H224" s="34" t="s">
        <v>834</v>
      </c>
      <c r="I224" s="31" t="s">
        <v>758</v>
      </c>
      <c r="J224" s="31" t="s">
        <v>21</v>
      </c>
    </row>
    <row r="225" s="1" customFormat="1" ht="120" customHeight="1" spans="1:10">
      <c r="A225" s="30">
        <v>22</v>
      </c>
      <c r="B225" s="31" t="s">
        <v>835</v>
      </c>
      <c r="C225" s="30" t="s">
        <v>836</v>
      </c>
      <c r="D225" s="32" t="s">
        <v>99</v>
      </c>
      <c r="E225" s="31" t="s">
        <v>837</v>
      </c>
      <c r="F225" s="31" t="s">
        <v>151</v>
      </c>
      <c r="G225" s="33">
        <v>32000</v>
      </c>
      <c r="H225" s="34" t="s">
        <v>838</v>
      </c>
      <c r="I225" s="31" t="s">
        <v>758</v>
      </c>
      <c r="J225" s="31" t="s">
        <v>26</v>
      </c>
    </row>
    <row r="226" s="1" customFormat="1" ht="120" customHeight="1" spans="1:10">
      <c r="A226" s="30">
        <v>23</v>
      </c>
      <c r="B226" s="31" t="s">
        <v>839</v>
      </c>
      <c r="C226" s="30" t="s">
        <v>840</v>
      </c>
      <c r="D226" s="32" t="s">
        <v>99</v>
      </c>
      <c r="E226" s="31" t="s">
        <v>841</v>
      </c>
      <c r="F226" s="31" t="s">
        <v>84</v>
      </c>
      <c r="G226" s="33">
        <v>25594.71</v>
      </c>
      <c r="H226" s="34" t="s">
        <v>842</v>
      </c>
      <c r="I226" s="31" t="s">
        <v>758</v>
      </c>
      <c r="J226" s="31" t="s">
        <v>375</v>
      </c>
    </row>
    <row r="227" s="1" customFormat="1" ht="120" customHeight="1" spans="1:10">
      <c r="A227" s="30">
        <v>24</v>
      </c>
      <c r="B227" s="31" t="s">
        <v>843</v>
      </c>
      <c r="C227" s="42" t="s">
        <v>844</v>
      </c>
      <c r="D227" s="32" t="s">
        <v>99</v>
      </c>
      <c r="E227" s="32" t="s">
        <v>845</v>
      </c>
      <c r="F227" s="31" t="s">
        <v>84</v>
      </c>
      <c r="G227" s="33">
        <v>145065.75</v>
      </c>
      <c r="H227" s="34" t="s">
        <v>846</v>
      </c>
      <c r="I227" s="31" t="s">
        <v>758</v>
      </c>
      <c r="J227" s="31" t="s">
        <v>375</v>
      </c>
    </row>
    <row r="228" s="1" customFormat="1" ht="120" customHeight="1" spans="1:10">
      <c r="A228" s="30">
        <v>25</v>
      </c>
      <c r="B228" s="31" t="s">
        <v>847</v>
      </c>
      <c r="C228" s="30" t="s">
        <v>848</v>
      </c>
      <c r="D228" s="32" t="s">
        <v>555</v>
      </c>
      <c r="E228" s="31" t="s">
        <v>849</v>
      </c>
      <c r="F228" s="31" t="s">
        <v>84</v>
      </c>
      <c r="G228" s="33">
        <v>70000</v>
      </c>
      <c r="H228" s="34" t="s">
        <v>850</v>
      </c>
      <c r="I228" s="31" t="s">
        <v>758</v>
      </c>
      <c r="J228" s="31" t="s">
        <v>21</v>
      </c>
    </row>
    <row r="229" s="1" customFormat="1" ht="120" customHeight="1" spans="1:10">
      <c r="A229" s="30">
        <v>26</v>
      </c>
      <c r="B229" s="31" t="s">
        <v>851</v>
      </c>
      <c r="C229" s="30" t="s">
        <v>852</v>
      </c>
      <c r="D229" s="32" t="s">
        <v>555</v>
      </c>
      <c r="E229" s="31" t="s">
        <v>853</v>
      </c>
      <c r="F229" s="31" t="s">
        <v>84</v>
      </c>
      <c r="G229" s="33">
        <v>30000</v>
      </c>
      <c r="H229" s="34" t="s">
        <v>854</v>
      </c>
      <c r="I229" s="31" t="s">
        <v>758</v>
      </c>
      <c r="J229" s="31" t="s">
        <v>21</v>
      </c>
    </row>
    <row r="230" s="1" customFormat="1" ht="120" customHeight="1" spans="1:10">
      <c r="A230" s="30">
        <v>27</v>
      </c>
      <c r="B230" s="31" t="s">
        <v>855</v>
      </c>
      <c r="C230" s="30" t="s">
        <v>856</v>
      </c>
      <c r="D230" s="32" t="s">
        <v>292</v>
      </c>
      <c r="E230" s="31" t="s">
        <v>857</v>
      </c>
      <c r="F230" s="31" t="s">
        <v>35</v>
      </c>
      <c r="G230" s="33">
        <v>689000</v>
      </c>
      <c r="H230" s="34" t="s">
        <v>778</v>
      </c>
      <c r="I230" s="31" t="s">
        <v>758</v>
      </c>
      <c r="J230" s="31" t="s">
        <v>26</v>
      </c>
    </row>
    <row r="231" s="1" customFormat="1" ht="120" customHeight="1" spans="1:10">
      <c r="A231" s="30">
        <v>28</v>
      </c>
      <c r="B231" s="31" t="s">
        <v>858</v>
      </c>
      <c r="C231" s="30" t="s">
        <v>859</v>
      </c>
      <c r="D231" s="32" t="s">
        <v>292</v>
      </c>
      <c r="E231" s="31" t="s">
        <v>860</v>
      </c>
      <c r="F231" s="31" t="s">
        <v>59</v>
      </c>
      <c r="G231" s="33">
        <v>75553</v>
      </c>
      <c r="H231" s="34" t="s">
        <v>861</v>
      </c>
      <c r="I231" s="31" t="s">
        <v>758</v>
      </c>
      <c r="J231" s="31" t="s">
        <v>26</v>
      </c>
    </row>
    <row r="232" s="1" customFormat="1" ht="120" customHeight="1" spans="1:10">
      <c r="A232" s="30">
        <v>29</v>
      </c>
      <c r="B232" s="31" t="s">
        <v>862</v>
      </c>
      <c r="C232" s="30" t="s">
        <v>863</v>
      </c>
      <c r="D232" s="32" t="s">
        <v>864</v>
      </c>
      <c r="E232" s="31" t="s">
        <v>865</v>
      </c>
      <c r="F232" s="31" t="s">
        <v>84</v>
      </c>
      <c r="G232" s="33">
        <v>69923</v>
      </c>
      <c r="H232" s="34" t="s">
        <v>866</v>
      </c>
      <c r="I232" s="31" t="s">
        <v>758</v>
      </c>
      <c r="J232" s="31" t="s">
        <v>21</v>
      </c>
    </row>
    <row r="233" s="1" customFormat="1" ht="120" customHeight="1" spans="1:10">
      <c r="A233" s="30">
        <v>30</v>
      </c>
      <c r="B233" s="31" t="s">
        <v>867</v>
      </c>
      <c r="C233" s="30" t="s">
        <v>868</v>
      </c>
      <c r="D233" s="32" t="s">
        <v>587</v>
      </c>
      <c r="E233" s="31" t="s">
        <v>869</v>
      </c>
      <c r="F233" s="31" t="s">
        <v>35</v>
      </c>
      <c r="G233" s="33">
        <v>100198</v>
      </c>
      <c r="H233" s="34" t="s">
        <v>870</v>
      </c>
      <c r="I233" s="31" t="s">
        <v>758</v>
      </c>
      <c r="J233" s="31" t="s">
        <v>26</v>
      </c>
    </row>
    <row r="234" s="1" customFormat="1" ht="120" customHeight="1" spans="1:10">
      <c r="A234" s="30">
        <v>31</v>
      </c>
      <c r="B234" s="31" t="s">
        <v>871</v>
      </c>
      <c r="C234" s="30" t="s">
        <v>872</v>
      </c>
      <c r="D234" s="32" t="s">
        <v>141</v>
      </c>
      <c r="E234" s="31" t="s">
        <v>873</v>
      </c>
      <c r="F234" s="31" t="s">
        <v>84</v>
      </c>
      <c r="G234" s="33">
        <v>82184.34</v>
      </c>
      <c r="H234" s="34" t="s">
        <v>789</v>
      </c>
      <c r="I234" s="31" t="s">
        <v>758</v>
      </c>
      <c r="J234" s="31" t="s">
        <v>21</v>
      </c>
    </row>
    <row r="235" s="1" customFormat="1" ht="120" customHeight="1" spans="1:10">
      <c r="A235" s="30">
        <v>32</v>
      </c>
      <c r="B235" s="31" t="s">
        <v>874</v>
      </c>
      <c r="C235" s="30" t="s">
        <v>875</v>
      </c>
      <c r="D235" s="32" t="s">
        <v>141</v>
      </c>
      <c r="E235" s="31" t="s">
        <v>876</v>
      </c>
      <c r="F235" s="31" t="s">
        <v>35</v>
      </c>
      <c r="G235" s="33">
        <v>85000</v>
      </c>
      <c r="H235" s="34" t="s">
        <v>774</v>
      </c>
      <c r="I235" s="31" t="s">
        <v>758</v>
      </c>
      <c r="J235" s="31" t="s">
        <v>26</v>
      </c>
    </row>
    <row r="236" s="1" customFormat="1" ht="171" customHeight="1" spans="1:10">
      <c r="A236" s="30">
        <v>33</v>
      </c>
      <c r="B236" s="31" t="s">
        <v>877</v>
      </c>
      <c r="C236" s="30" t="s">
        <v>878</v>
      </c>
      <c r="D236" s="32" t="s">
        <v>141</v>
      </c>
      <c r="E236" s="31" t="s">
        <v>879</v>
      </c>
      <c r="F236" s="31" t="s">
        <v>25</v>
      </c>
      <c r="G236" s="33">
        <v>226000</v>
      </c>
      <c r="H236" s="34" t="s">
        <v>880</v>
      </c>
      <c r="I236" s="31" t="s">
        <v>758</v>
      </c>
      <c r="J236" s="31" t="s">
        <v>26</v>
      </c>
    </row>
    <row r="237" s="1" customFormat="1" ht="120" customHeight="1" spans="1:10">
      <c r="A237" s="30">
        <v>34</v>
      </c>
      <c r="B237" s="31" t="s">
        <v>881</v>
      </c>
      <c r="C237" s="30" t="s">
        <v>882</v>
      </c>
      <c r="D237" s="32" t="s">
        <v>141</v>
      </c>
      <c r="E237" s="31" t="s">
        <v>883</v>
      </c>
      <c r="F237" s="31" t="s">
        <v>59</v>
      </c>
      <c r="G237" s="33">
        <v>154591</v>
      </c>
      <c r="H237" s="34" t="s">
        <v>861</v>
      </c>
      <c r="I237" s="31" t="s">
        <v>758</v>
      </c>
      <c r="J237" s="31" t="s">
        <v>26</v>
      </c>
    </row>
    <row r="238" s="1" customFormat="1" ht="120" customHeight="1" spans="1:10">
      <c r="A238" s="30">
        <v>35</v>
      </c>
      <c r="B238" s="31" t="s">
        <v>884</v>
      </c>
      <c r="C238" s="30" t="s">
        <v>885</v>
      </c>
      <c r="D238" s="32" t="s">
        <v>141</v>
      </c>
      <c r="E238" s="31" t="s">
        <v>886</v>
      </c>
      <c r="F238" s="31" t="s">
        <v>35</v>
      </c>
      <c r="G238" s="33">
        <v>69597</v>
      </c>
      <c r="H238" s="34" t="s">
        <v>782</v>
      </c>
      <c r="I238" s="31" t="s">
        <v>758</v>
      </c>
      <c r="J238" s="31" t="s">
        <v>26</v>
      </c>
    </row>
    <row r="239" s="1" customFormat="1" ht="120" customHeight="1" spans="1:10">
      <c r="A239" s="30">
        <v>36</v>
      </c>
      <c r="B239" s="31" t="s">
        <v>887</v>
      </c>
      <c r="C239" s="30" t="s">
        <v>888</v>
      </c>
      <c r="D239" s="32" t="s">
        <v>141</v>
      </c>
      <c r="E239" s="31" t="s">
        <v>889</v>
      </c>
      <c r="F239" s="31" t="s">
        <v>35</v>
      </c>
      <c r="G239" s="33">
        <v>124200</v>
      </c>
      <c r="H239" s="34" t="s">
        <v>774</v>
      </c>
      <c r="I239" s="31" t="s">
        <v>758</v>
      </c>
      <c r="J239" s="31" t="s">
        <v>26</v>
      </c>
    </row>
    <row r="240" s="1" customFormat="1" ht="120" customHeight="1" spans="1:10">
      <c r="A240" s="30">
        <v>37</v>
      </c>
      <c r="B240" s="31" t="s">
        <v>890</v>
      </c>
      <c r="C240" s="30" t="s">
        <v>891</v>
      </c>
      <c r="D240" s="32" t="s">
        <v>141</v>
      </c>
      <c r="E240" s="31" t="s">
        <v>892</v>
      </c>
      <c r="F240" s="31" t="s">
        <v>35</v>
      </c>
      <c r="G240" s="33">
        <v>37550.74</v>
      </c>
      <c r="H240" s="34" t="s">
        <v>893</v>
      </c>
      <c r="I240" s="31" t="s">
        <v>758</v>
      </c>
      <c r="J240" s="31" t="s">
        <v>26</v>
      </c>
    </row>
    <row r="241" s="1" customFormat="1" ht="120" customHeight="1" spans="1:10">
      <c r="A241" s="30">
        <v>38</v>
      </c>
      <c r="B241" s="31" t="s">
        <v>894</v>
      </c>
      <c r="C241" s="30" t="s">
        <v>895</v>
      </c>
      <c r="D241" s="32" t="s">
        <v>141</v>
      </c>
      <c r="E241" s="31" t="s">
        <v>896</v>
      </c>
      <c r="F241" s="31" t="s">
        <v>818</v>
      </c>
      <c r="G241" s="33">
        <v>152332</v>
      </c>
      <c r="H241" s="44" t="s">
        <v>819</v>
      </c>
      <c r="I241" s="31" t="s">
        <v>758</v>
      </c>
      <c r="J241" s="31" t="s">
        <v>26</v>
      </c>
    </row>
    <row r="242" s="1" customFormat="1" ht="120" customHeight="1" spans="1:10">
      <c r="A242" s="30">
        <v>39</v>
      </c>
      <c r="B242" s="31" t="s">
        <v>897</v>
      </c>
      <c r="C242" s="30" t="s">
        <v>898</v>
      </c>
      <c r="D242" s="32" t="s">
        <v>899</v>
      </c>
      <c r="E242" s="31" t="s">
        <v>900</v>
      </c>
      <c r="F242" s="31" t="s">
        <v>35</v>
      </c>
      <c r="G242" s="33">
        <v>14980</v>
      </c>
      <c r="H242" s="34" t="s">
        <v>901</v>
      </c>
      <c r="I242" s="31" t="s">
        <v>758</v>
      </c>
      <c r="J242" s="31" t="s">
        <v>26</v>
      </c>
    </row>
    <row r="243" s="1" customFormat="1" ht="120" customHeight="1" spans="1:10">
      <c r="A243" s="30">
        <v>40</v>
      </c>
      <c r="B243" s="31" t="s">
        <v>902</v>
      </c>
      <c r="C243" s="30" t="s">
        <v>903</v>
      </c>
      <c r="D243" s="32" t="s">
        <v>899</v>
      </c>
      <c r="E243" s="31" t="s">
        <v>904</v>
      </c>
      <c r="F243" s="31" t="s">
        <v>25</v>
      </c>
      <c r="G243" s="33">
        <v>34656</v>
      </c>
      <c r="H243" s="34" t="s">
        <v>905</v>
      </c>
      <c r="I243" s="31" t="s">
        <v>758</v>
      </c>
      <c r="J243" s="31" t="s">
        <v>26</v>
      </c>
    </row>
    <row r="244" s="1" customFormat="1" ht="120" customHeight="1" spans="1:10">
      <c r="A244" s="30">
        <v>41</v>
      </c>
      <c r="B244" s="31" t="s">
        <v>906</v>
      </c>
      <c r="C244" s="30" t="s">
        <v>907</v>
      </c>
      <c r="D244" s="32" t="s">
        <v>899</v>
      </c>
      <c r="E244" s="31" t="s">
        <v>908</v>
      </c>
      <c r="F244" s="31" t="s">
        <v>193</v>
      </c>
      <c r="G244" s="33">
        <v>50000</v>
      </c>
      <c r="H244" s="34" t="s">
        <v>909</v>
      </c>
      <c r="I244" s="31" t="s">
        <v>758</v>
      </c>
      <c r="J244" s="31" t="s">
        <v>375</v>
      </c>
    </row>
    <row r="245" s="1" customFormat="1" ht="120" customHeight="1" spans="1:10">
      <c r="A245" s="30">
        <v>42</v>
      </c>
      <c r="B245" s="31" t="s">
        <v>910</v>
      </c>
      <c r="C245" s="30" t="s">
        <v>911</v>
      </c>
      <c r="D245" s="32" t="s">
        <v>622</v>
      </c>
      <c r="E245" s="31" t="s">
        <v>912</v>
      </c>
      <c r="F245" s="31" t="s">
        <v>78</v>
      </c>
      <c r="G245" s="33">
        <v>120000</v>
      </c>
      <c r="H245" s="34" t="s">
        <v>913</v>
      </c>
      <c r="I245" s="31" t="s">
        <v>758</v>
      </c>
      <c r="J245" s="31" t="s">
        <v>21</v>
      </c>
    </row>
    <row r="246" s="1" customFormat="1" ht="120" customHeight="1" spans="1:10">
      <c r="A246" s="30">
        <v>43</v>
      </c>
      <c r="B246" s="31" t="s">
        <v>914</v>
      </c>
      <c r="C246" s="30" t="s">
        <v>915</v>
      </c>
      <c r="D246" s="32" t="s">
        <v>622</v>
      </c>
      <c r="E246" s="31" t="s">
        <v>916</v>
      </c>
      <c r="F246" s="31" t="s">
        <v>30</v>
      </c>
      <c r="G246" s="33">
        <v>40000</v>
      </c>
      <c r="H246" s="34" t="s">
        <v>917</v>
      </c>
      <c r="I246" s="31" t="s">
        <v>758</v>
      </c>
      <c r="J246" s="31" t="s">
        <v>26</v>
      </c>
    </row>
    <row r="247" s="1" customFormat="1" ht="120" customHeight="1" spans="1:10">
      <c r="A247" s="30">
        <v>44</v>
      </c>
      <c r="B247" s="31" t="s">
        <v>918</v>
      </c>
      <c r="C247" s="30" t="s">
        <v>919</v>
      </c>
      <c r="D247" s="32" t="s">
        <v>622</v>
      </c>
      <c r="E247" s="31" t="s">
        <v>920</v>
      </c>
      <c r="F247" s="31" t="s">
        <v>35</v>
      </c>
      <c r="G247" s="33">
        <v>57000</v>
      </c>
      <c r="H247" s="34" t="s">
        <v>921</v>
      </c>
      <c r="I247" s="31" t="s">
        <v>758</v>
      </c>
      <c r="J247" s="31" t="s">
        <v>26</v>
      </c>
    </row>
    <row r="248" s="1" customFormat="1" ht="120" customHeight="1" spans="1:10">
      <c r="A248" s="30">
        <v>45</v>
      </c>
      <c r="B248" s="31" t="s">
        <v>922</v>
      </c>
      <c r="C248" s="30" t="s">
        <v>923</v>
      </c>
      <c r="D248" s="32" t="s">
        <v>622</v>
      </c>
      <c r="E248" s="31" t="s">
        <v>924</v>
      </c>
      <c r="F248" s="31" t="s">
        <v>25</v>
      </c>
      <c r="G248" s="33">
        <v>100000</v>
      </c>
      <c r="H248" s="34" t="s">
        <v>925</v>
      </c>
      <c r="I248" s="31" t="s">
        <v>758</v>
      </c>
      <c r="J248" s="31" t="s">
        <v>26</v>
      </c>
    </row>
    <row r="249" s="1" customFormat="1" ht="120" customHeight="1" spans="1:10">
      <c r="A249" s="30">
        <v>46</v>
      </c>
      <c r="B249" s="31" t="s">
        <v>926</v>
      </c>
      <c r="C249" s="30" t="s">
        <v>927</v>
      </c>
      <c r="D249" s="32" t="s">
        <v>622</v>
      </c>
      <c r="E249" s="31" t="s">
        <v>928</v>
      </c>
      <c r="F249" s="31" t="s">
        <v>84</v>
      </c>
      <c r="G249" s="33">
        <v>185000</v>
      </c>
      <c r="H249" s="34" t="s">
        <v>929</v>
      </c>
      <c r="I249" s="31" t="s">
        <v>758</v>
      </c>
      <c r="J249" s="31" t="s">
        <v>375</v>
      </c>
    </row>
    <row r="250" s="1" customFormat="1" ht="120" customHeight="1" spans="1:10">
      <c r="A250" s="30">
        <v>47</v>
      </c>
      <c r="B250" s="31" t="s">
        <v>930</v>
      </c>
      <c r="C250" s="30" t="s">
        <v>931</v>
      </c>
      <c r="D250" s="32" t="s">
        <v>112</v>
      </c>
      <c r="E250" s="31" t="s">
        <v>932</v>
      </c>
      <c r="F250" s="31" t="s">
        <v>35</v>
      </c>
      <c r="G250" s="33">
        <v>223841</v>
      </c>
      <c r="H250" s="34" t="s">
        <v>846</v>
      </c>
      <c r="I250" s="31" t="s">
        <v>758</v>
      </c>
      <c r="J250" s="31" t="s">
        <v>26</v>
      </c>
    </row>
    <row r="251" s="1" customFormat="1" ht="120" customHeight="1" spans="1:10">
      <c r="A251" s="30">
        <v>48</v>
      </c>
      <c r="B251" s="31" t="s">
        <v>933</v>
      </c>
      <c r="C251" s="30" t="s">
        <v>934</v>
      </c>
      <c r="D251" s="32" t="s">
        <v>360</v>
      </c>
      <c r="E251" s="31" t="s">
        <v>935</v>
      </c>
      <c r="F251" s="31" t="s">
        <v>18</v>
      </c>
      <c r="G251" s="33">
        <v>640000</v>
      </c>
      <c r="H251" s="34" t="s">
        <v>936</v>
      </c>
      <c r="I251" s="31" t="s">
        <v>758</v>
      </c>
      <c r="J251" s="31" t="s">
        <v>21</v>
      </c>
    </row>
    <row r="252" s="1" customFormat="1" ht="120" customHeight="1" spans="1:10">
      <c r="A252" s="30">
        <v>49</v>
      </c>
      <c r="B252" s="31" t="s">
        <v>937</v>
      </c>
      <c r="C252" s="30" t="s">
        <v>938</v>
      </c>
      <c r="D252" s="32" t="s">
        <v>939</v>
      </c>
      <c r="E252" s="31" t="s">
        <v>940</v>
      </c>
      <c r="F252" s="31" t="s">
        <v>193</v>
      </c>
      <c r="G252" s="33">
        <v>89665</v>
      </c>
      <c r="H252" s="34" t="s">
        <v>941</v>
      </c>
      <c r="I252" s="31" t="s">
        <v>758</v>
      </c>
      <c r="J252" s="31" t="s">
        <v>21</v>
      </c>
    </row>
    <row r="253" s="1" customFormat="1" ht="120" customHeight="1" spans="1:10">
      <c r="A253" s="30">
        <v>50</v>
      </c>
      <c r="B253" s="31" t="s">
        <v>942</v>
      </c>
      <c r="C253" s="30" t="s">
        <v>943</v>
      </c>
      <c r="D253" s="32" t="s">
        <v>664</v>
      </c>
      <c r="E253" s="31" t="s">
        <v>944</v>
      </c>
      <c r="F253" s="31" t="s">
        <v>84</v>
      </c>
      <c r="G253" s="33">
        <v>50000</v>
      </c>
      <c r="H253" s="34" t="s">
        <v>945</v>
      </c>
      <c r="I253" s="31" t="s">
        <v>758</v>
      </c>
      <c r="J253" s="31" t="s">
        <v>21</v>
      </c>
    </row>
    <row r="254" s="1" customFormat="1" ht="120" customHeight="1" spans="1:10">
      <c r="A254" s="30">
        <v>51</v>
      </c>
      <c r="B254" s="31" t="s">
        <v>946</v>
      </c>
      <c r="C254" s="30" t="s">
        <v>947</v>
      </c>
      <c r="D254" s="32" t="s">
        <v>664</v>
      </c>
      <c r="E254" s="31" t="s">
        <v>948</v>
      </c>
      <c r="F254" s="31" t="s">
        <v>35</v>
      </c>
      <c r="G254" s="33">
        <v>13700</v>
      </c>
      <c r="H254" s="34" t="s">
        <v>949</v>
      </c>
      <c r="I254" s="31" t="s">
        <v>758</v>
      </c>
      <c r="J254" s="31" t="s">
        <v>26</v>
      </c>
    </row>
    <row r="255" s="1" customFormat="1" ht="120" customHeight="1" spans="1:10">
      <c r="A255" s="30">
        <v>52</v>
      </c>
      <c r="B255" s="31" t="s">
        <v>950</v>
      </c>
      <c r="C255" s="30" t="s">
        <v>951</v>
      </c>
      <c r="D255" s="32" t="s">
        <v>664</v>
      </c>
      <c r="E255" s="31" t="s">
        <v>952</v>
      </c>
      <c r="F255" s="31" t="s">
        <v>35</v>
      </c>
      <c r="G255" s="33">
        <v>14000</v>
      </c>
      <c r="H255" s="34" t="s">
        <v>953</v>
      </c>
      <c r="I255" s="31" t="s">
        <v>758</v>
      </c>
      <c r="J255" s="31" t="s">
        <v>26</v>
      </c>
    </row>
    <row r="256" s="1" customFormat="1" ht="120" customHeight="1" spans="1:10">
      <c r="A256" s="30">
        <v>53</v>
      </c>
      <c r="B256" s="31" t="s">
        <v>954</v>
      </c>
      <c r="C256" s="30" t="s">
        <v>955</v>
      </c>
      <c r="D256" s="32" t="s">
        <v>664</v>
      </c>
      <c r="E256" s="31" t="s">
        <v>956</v>
      </c>
      <c r="F256" s="31" t="s">
        <v>84</v>
      </c>
      <c r="G256" s="33">
        <v>26841.26</v>
      </c>
      <c r="H256" s="34" t="s">
        <v>957</v>
      </c>
      <c r="I256" s="31" t="s">
        <v>758</v>
      </c>
      <c r="J256" s="31" t="s">
        <v>375</v>
      </c>
    </row>
    <row r="257" s="1" customFormat="1" ht="120" customHeight="1" spans="1:10">
      <c r="A257" s="30">
        <v>54</v>
      </c>
      <c r="B257" s="31" t="s">
        <v>958</v>
      </c>
      <c r="C257" s="30" t="s">
        <v>959</v>
      </c>
      <c r="D257" s="32" t="s">
        <v>673</v>
      </c>
      <c r="E257" s="31" t="s">
        <v>960</v>
      </c>
      <c r="F257" s="31" t="s">
        <v>78</v>
      </c>
      <c r="G257" s="33">
        <v>91800</v>
      </c>
      <c r="H257" s="34" t="s">
        <v>961</v>
      </c>
      <c r="I257" s="31" t="s">
        <v>758</v>
      </c>
      <c r="J257" s="31" t="s">
        <v>21</v>
      </c>
    </row>
    <row r="258" s="1" customFormat="1" ht="120" customHeight="1" spans="1:10">
      <c r="A258" s="30">
        <v>55</v>
      </c>
      <c r="B258" s="31" t="s">
        <v>962</v>
      </c>
      <c r="C258" s="30" t="s">
        <v>963</v>
      </c>
      <c r="D258" s="32" t="s">
        <v>673</v>
      </c>
      <c r="E258" s="31" t="s">
        <v>964</v>
      </c>
      <c r="F258" s="31" t="s">
        <v>151</v>
      </c>
      <c r="G258" s="33">
        <v>140000</v>
      </c>
      <c r="H258" s="34" t="s">
        <v>965</v>
      </c>
      <c r="I258" s="31" t="s">
        <v>758</v>
      </c>
      <c r="J258" s="31" t="s">
        <v>26</v>
      </c>
    </row>
    <row r="259" s="1" customFormat="1" ht="120" customHeight="1" spans="1:10">
      <c r="A259" s="30">
        <v>56</v>
      </c>
      <c r="B259" s="31" t="s">
        <v>966</v>
      </c>
      <c r="C259" s="30" t="s">
        <v>967</v>
      </c>
      <c r="D259" s="32" t="s">
        <v>678</v>
      </c>
      <c r="E259" s="31" t="s">
        <v>968</v>
      </c>
      <c r="F259" s="31" t="s">
        <v>18</v>
      </c>
      <c r="G259" s="33">
        <v>71000</v>
      </c>
      <c r="H259" s="34" t="s">
        <v>969</v>
      </c>
      <c r="I259" s="31" t="s">
        <v>758</v>
      </c>
      <c r="J259" s="31" t="s">
        <v>21</v>
      </c>
    </row>
    <row r="260" s="1" customFormat="1" ht="120" customHeight="1" spans="1:10">
      <c r="A260" s="30">
        <v>57</v>
      </c>
      <c r="B260" s="31" t="s">
        <v>970</v>
      </c>
      <c r="C260" s="30" t="s">
        <v>971</v>
      </c>
      <c r="D260" s="32" t="s">
        <v>678</v>
      </c>
      <c r="E260" s="31" t="s">
        <v>972</v>
      </c>
      <c r="F260" s="31" t="s">
        <v>35</v>
      </c>
      <c r="G260" s="33">
        <v>41034</v>
      </c>
      <c r="H260" s="34" t="s">
        <v>973</v>
      </c>
      <c r="I260" s="31" t="s">
        <v>758</v>
      </c>
      <c r="J260" s="31" t="s">
        <v>26</v>
      </c>
    </row>
    <row r="261" s="1" customFormat="1" ht="120" customHeight="1" spans="1:10">
      <c r="A261" s="30">
        <v>58</v>
      </c>
      <c r="B261" s="31" t="s">
        <v>974</v>
      </c>
      <c r="C261" s="30" t="s">
        <v>975</v>
      </c>
      <c r="D261" s="32" t="s">
        <v>678</v>
      </c>
      <c r="E261" s="31" t="s">
        <v>976</v>
      </c>
      <c r="F261" s="31" t="s">
        <v>84</v>
      </c>
      <c r="G261" s="33">
        <v>300000</v>
      </c>
      <c r="H261" s="34" t="s">
        <v>977</v>
      </c>
      <c r="I261" s="31" t="s">
        <v>758</v>
      </c>
      <c r="J261" s="31" t="s">
        <v>375</v>
      </c>
    </row>
    <row r="262" s="1" customFormat="1" ht="120" customHeight="1" spans="1:10">
      <c r="A262" s="30">
        <v>59</v>
      </c>
      <c r="B262" s="31" t="s">
        <v>978</v>
      </c>
      <c r="C262" s="30" t="s">
        <v>979</v>
      </c>
      <c r="D262" s="32" t="s">
        <v>687</v>
      </c>
      <c r="E262" s="31" t="s">
        <v>980</v>
      </c>
      <c r="F262" s="31" t="s">
        <v>84</v>
      </c>
      <c r="G262" s="33">
        <v>246900</v>
      </c>
      <c r="H262" s="34" t="s">
        <v>981</v>
      </c>
      <c r="I262" s="31" t="s">
        <v>758</v>
      </c>
      <c r="J262" s="31" t="s">
        <v>21</v>
      </c>
    </row>
    <row r="263" s="7" customFormat="1" ht="120" customHeight="1" spans="1:10">
      <c r="A263" s="30">
        <v>60</v>
      </c>
      <c r="B263" s="31" t="s">
        <v>982</v>
      </c>
      <c r="C263" s="30" t="s">
        <v>983</v>
      </c>
      <c r="D263" s="32" t="s">
        <v>174</v>
      </c>
      <c r="E263" s="31" t="s">
        <v>984</v>
      </c>
      <c r="F263" s="31" t="s">
        <v>35</v>
      </c>
      <c r="G263" s="33">
        <v>337600</v>
      </c>
      <c r="H263" s="31" t="s">
        <v>774</v>
      </c>
      <c r="I263" s="31" t="s">
        <v>758</v>
      </c>
      <c r="J263" s="31" t="s">
        <v>26</v>
      </c>
    </row>
    <row r="264" s="1" customFormat="1" ht="120" customHeight="1" spans="1:10">
      <c r="A264" s="30">
        <v>61</v>
      </c>
      <c r="B264" s="31" t="s">
        <v>985</v>
      </c>
      <c r="C264" s="30" t="s">
        <v>986</v>
      </c>
      <c r="D264" s="32" t="s">
        <v>747</v>
      </c>
      <c r="E264" s="31" t="s">
        <v>987</v>
      </c>
      <c r="F264" s="31" t="s">
        <v>84</v>
      </c>
      <c r="G264" s="33">
        <v>23337</v>
      </c>
      <c r="H264" s="34" t="s">
        <v>988</v>
      </c>
      <c r="I264" s="31" t="s">
        <v>758</v>
      </c>
      <c r="J264" s="31" t="s">
        <v>21</v>
      </c>
    </row>
    <row r="265" s="5" customFormat="1" ht="86" customHeight="1" spans="1:10">
      <c r="A265" s="21"/>
      <c r="B265" s="27" t="s">
        <v>989</v>
      </c>
      <c r="C265" s="23">
        <f>COUNTA(A266:A328)</f>
        <v>63</v>
      </c>
      <c r="D265" s="24"/>
      <c r="E265" s="27"/>
      <c r="F265" s="27"/>
      <c r="G265" s="28">
        <f>SUM(G266:G328)</f>
        <v>12511766.36</v>
      </c>
      <c r="H265" s="29"/>
      <c r="I265" s="31"/>
      <c r="J265" s="31"/>
    </row>
    <row r="266" s="1" customFormat="1" ht="120" customHeight="1" spans="1:10">
      <c r="A266" s="30">
        <v>1</v>
      </c>
      <c r="B266" s="31" t="s">
        <v>990</v>
      </c>
      <c r="C266" s="30" t="s">
        <v>991</v>
      </c>
      <c r="D266" s="32" t="s">
        <v>123</v>
      </c>
      <c r="E266" s="31" t="s">
        <v>992</v>
      </c>
      <c r="F266" s="31" t="s">
        <v>35</v>
      </c>
      <c r="G266" s="33">
        <v>96294</v>
      </c>
      <c r="H266" s="34" t="s">
        <v>993</v>
      </c>
      <c r="I266" s="31" t="s">
        <v>989</v>
      </c>
      <c r="J266" s="31" t="s">
        <v>26</v>
      </c>
    </row>
    <row r="267" s="1" customFormat="1" ht="120" customHeight="1" spans="1:10">
      <c r="A267" s="30">
        <v>2</v>
      </c>
      <c r="B267" s="31" t="s">
        <v>994</v>
      </c>
      <c r="C267" s="30" t="s">
        <v>995</v>
      </c>
      <c r="D267" s="32" t="s">
        <v>123</v>
      </c>
      <c r="E267" s="31" t="s">
        <v>996</v>
      </c>
      <c r="F267" s="31" t="s">
        <v>59</v>
      </c>
      <c r="G267" s="33">
        <v>59545.76</v>
      </c>
      <c r="H267" s="34" t="s">
        <v>997</v>
      </c>
      <c r="I267" s="31" t="s">
        <v>989</v>
      </c>
      <c r="J267" s="31" t="s">
        <v>26</v>
      </c>
    </row>
    <row r="268" s="1" customFormat="1" ht="120" customHeight="1" spans="1:10">
      <c r="A268" s="30">
        <v>3</v>
      </c>
      <c r="B268" s="31" t="s">
        <v>998</v>
      </c>
      <c r="C268" s="30" t="s">
        <v>999</v>
      </c>
      <c r="D268" s="32" t="s">
        <v>136</v>
      </c>
      <c r="E268" s="31" t="s">
        <v>1000</v>
      </c>
      <c r="F268" s="31" t="s">
        <v>84</v>
      </c>
      <c r="G268" s="33">
        <v>16000</v>
      </c>
      <c r="H268" s="34" t="s">
        <v>1001</v>
      </c>
      <c r="I268" s="31" t="s">
        <v>989</v>
      </c>
      <c r="J268" s="31" t="s">
        <v>21</v>
      </c>
    </row>
    <row r="269" s="1" customFormat="1" ht="120" customHeight="1" spans="1:10">
      <c r="A269" s="30">
        <v>4</v>
      </c>
      <c r="B269" s="31" t="s">
        <v>1002</v>
      </c>
      <c r="C269" s="30" t="s">
        <v>1003</v>
      </c>
      <c r="D269" s="32" t="s">
        <v>488</v>
      </c>
      <c r="E269" s="31" t="s">
        <v>1004</v>
      </c>
      <c r="F269" s="31" t="s">
        <v>35</v>
      </c>
      <c r="G269" s="33">
        <v>65567</v>
      </c>
      <c r="H269" s="34" t="s">
        <v>1005</v>
      </c>
      <c r="I269" s="31" t="s">
        <v>989</v>
      </c>
      <c r="J269" s="31" t="s">
        <v>26</v>
      </c>
    </row>
    <row r="270" s="1" customFormat="1" ht="140" customHeight="1" spans="1:10">
      <c r="A270" s="30">
        <v>5</v>
      </c>
      <c r="B270" s="31" t="s">
        <v>1006</v>
      </c>
      <c r="C270" s="30" t="s">
        <v>1007</v>
      </c>
      <c r="D270" s="32" t="s">
        <v>201</v>
      </c>
      <c r="E270" s="31" t="s">
        <v>1008</v>
      </c>
      <c r="F270" s="31" t="s">
        <v>30</v>
      </c>
      <c r="G270" s="33">
        <v>1364200</v>
      </c>
      <c r="H270" s="34" t="s">
        <v>1009</v>
      </c>
      <c r="I270" s="31" t="s">
        <v>989</v>
      </c>
      <c r="J270" s="31" t="s">
        <v>26</v>
      </c>
    </row>
    <row r="271" s="1" customFormat="1" ht="120" customHeight="1" spans="1:10">
      <c r="A271" s="30">
        <v>6</v>
      </c>
      <c r="B271" s="31" t="s">
        <v>1010</v>
      </c>
      <c r="C271" s="30" t="s">
        <v>1011</v>
      </c>
      <c r="D271" s="32" t="s">
        <v>497</v>
      </c>
      <c r="E271" s="31" t="s">
        <v>1012</v>
      </c>
      <c r="F271" s="31" t="s">
        <v>84</v>
      </c>
      <c r="G271" s="33">
        <v>182215.8</v>
      </c>
      <c r="H271" s="45" t="s">
        <v>1013</v>
      </c>
      <c r="I271" s="31" t="s">
        <v>989</v>
      </c>
      <c r="J271" s="31" t="s">
        <v>21</v>
      </c>
    </row>
    <row r="272" s="1" customFormat="1" ht="120" customHeight="1" spans="1:10">
      <c r="A272" s="30">
        <v>7</v>
      </c>
      <c r="B272" s="31" t="s">
        <v>1014</v>
      </c>
      <c r="C272" s="30" t="s">
        <v>1015</v>
      </c>
      <c r="D272" s="32" t="s">
        <v>497</v>
      </c>
      <c r="E272" s="31" t="s">
        <v>1016</v>
      </c>
      <c r="F272" s="31" t="s">
        <v>84</v>
      </c>
      <c r="G272" s="33">
        <v>60040.85</v>
      </c>
      <c r="H272" s="34" t="s">
        <v>1017</v>
      </c>
      <c r="I272" s="31" t="s">
        <v>989</v>
      </c>
      <c r="J272" s="31" t="s">
        <v>21</v>
      </c>
    </row>
    <row r="273" s="1" customFormat="1" ht="120" customHeight="1" spans="1:10">
      <c r="A273" s="30">
        <v>8</v>
      </c>
      <c r="B273" s="31" t="s">
        <v>1018</v>
      </c>
      <c r="C273" s="30" t="s">
        <v>1019</v>
      </c>
      <c r="D273" s="32" t="s">
        <v>507</v>
      </c>
      <c r="E273" s="31" t="s">
        <v>1020</v>
      </c>
      <c r="F273" s="31" t="s">
        <v>84</v>
      </c>
      <c r="G273" s="33">
        <v>20000</v>
      </c>
      <c r="H273" s="34" t="s">
        <v>1021</v>
      </c>
      <c r="I273" s="31" t="s">
        <v>989</v>
      </c>
      <c r="J273" s="31" t="s">
        <v>21</v>
      </c>
    </row>
    <row r="274" s="1" customFormat="1" ht="120" customHeight="1" spans="1:10">
      <c r="A274" s="30">
        <v>9</v>
      </c>
      <c r="B274" s="31" t="s">
        <v>1022</v>
      </c>
      <c r="C274" s="30" t="s">
        <v>1023</v>
      </c>
      <c r="D274" s="32" t="s">
        <v>507</v>
      </c>
      <c r="E274" s="31" t="s">
        <v>1024</v>
      </c>
      <c r="F274" s="31" t="s">
        <v>78</v>
      </c>
      <c r="G274" s="33">
        <v>100000</v>
      </c>
      <c r="H274" s="34" t="s">
        <v>1025</v>
      </c>
      <c r="I274" s="31" t="s">
        <v>989</v>
      </c>
      <c r="J274" s="31" t="s">
        <v>375</v>
      </c>
    </row>
    <row r="275" s="1" customFormat="1" ht="120" customHeight="1" spans="1:10">
      <c r="A275" s="30">
        <v>10</v>
      </c>
      <c r="B275" s="31" t="s">
        <v>1026</v>
      </c>
      <c r="C275" s="30" t="s">
        <v>1027</v>
      </c>
      <c r="D275" s="32" t="s">
        <v>512</v>
      </c>
      <c r="E275" s="31" t="s">
        <v>1028</v>
      </c>
      <c r="F275" s="31" t="s">
        <v>18</v>
      </c>
      <c r="G275" s="33">
        <v>60000</v>
      </c>
      <c r="H275" s="34" t="s">
        <v>1029</v>
      </c>
      <c r="I275" s="31" t="s">
        <v>989</v>
      </c>
      <c r="J275" s="31" t="s">
        <v>21</v>
      </c>
    </row>
    <row r="276" s="1" customFormat="1" ht="120" customHeight="1" spans="1:10">
      <c r="A276" s="30">
        <v>11</v>
      </c>
      <c r="B276" s="31" t="s">
        <v>1030</v>
      </c>
      <c r="C276" s="30" t="s">
        <v>1031</v>
      </c>
      <c r="D276" s="32" t="s">
        <v>512</v>
      </c>
      <c r="E276" s="31" t="s">
        <v>1032</v>
      </c>
      <c r="F276" s="31" t="s">
        <v>442</v>
      </c>
      <c r="G276" s="33">
        <v>20000</v>
      </c>
      <c r="H276" s="34" t="s">
        <v>1033</v>
      </c>
      <c r="I276" s="31" t="s">
        <v>989</v>
      </c>
      <c r="J276" s="31" t="s">
        <v>21</v>
      </c>
    </row>
    <row r="277" s="1" customFormat="1" ht="120" customHeight="1" spans="1:10">
      <c r="A277" s="30">
        <v>12</v>
      </c>
      <c r="B277" s="31" t="s">
        <v>1034</v>
      </c>
      <c r="C277" s="30" t="s">
        <v>1035</v>
      </c>
      <c r="D277" s="32" t="s">
        <v>512</v>
      </c>
      <c r="E277" s="31" t="s">
        <v>1036</v>
      </c>
      <c r="F277" s="31" t="s">
        <v>35</v>
      </c>
      <c r="G277" s="33">
        <v>120000</v>
      </c>
      <c r="H277" s="34" t="s">
        <v>1037</v>
      </c>
      <c r="I277" s="31" t="s">
        <v>989</v>
      </c>
      <c r="J277" s="31" t="s">
        <v>26</v>
      </c>
    </row>
    <row r="278" s="1" customFormat="1" ht="120" customHeight="1" spans="1:10">
      <c r="A278" s="30">
        <v>13</v>
      </c>
      <c r="B278" s="31" t="s">
        <v>1038</v>
      </c>
      <c r="C278" s="30" t="s">
        <v>1039</v>
      </c>
      <c r="D278" s="32" t="s">
        <v>512</v>
      </c>
      <c r="E278" s="31" t="s">
        <v>1040</v>
      </c>
      <c r="F278" s="31" t="s">
        <v>35</v>
      </c>
      <c r="G278" s="33">
        <v>30000</v>
      </c>
      <c r="H278" s="34" t="s">
        <v>1041</v>
      </c>
      <c r="I278" s="31" t="s">
        <v>989</v>
      </c>
      <c r="J278" s="31" t="s">
        <v>26</v>
      </c>
    </row>
    <row r="279" s="1" customFormat="1" ht="120" customHeight="1" spans="1:10">
      <c r="A279" s="30">
        <v>14</v>
      </c>
      <c r="B279" s="31" t="s">
        <v>1042</v>
      </c>
      <c r="C279" s="30" t="s">
        <v>1043</v>
      </c>
      <c r="D279" s="32" t="s">
        <v>512</v>
      </c>
      <c r="E279" s="31" t="s">
        <v>1044</v>
      </c>
      <c r="F279" s="31" t="s">
        <v>78</v>
      </c>
      <c r="G279" s="33">
        <v>200000</v>
      </c>
      <c r="H279" s="34" t="s">
        <v>1045</v>
      </c>
      <c r="I279" s="31" t="s">
        <v>989</v>
      </c>
      <c r="J279" s="31" t="s">
        <v>375</v>
      </c>
    </row>
    <row r="280" s="1" customFormat="1" ht="159" customHeight="1" spans="1:10">
      <c r="A280" s="30">
        <v>15</v>
      </c>
      <c r="B280" s="31" t="s">
        <v>1046</v>
      </c>
      <c r="C280" s="30" t="s">
        <v>1047</v>
      </c>
      <c r="D280" s="32" t="s">
        <v>512</v>
      </c>
      <c r="E280" s="31" t="s">
        <v>1048</v>
      </c>
      <c r="F280" s="31" t="s">
        <v>84</v>
      </c>
      <c r="G280" s="33">
        <v>35000</v>
      </c>
      <c r="H280" s="34" t="s">
        <v>1049</v>
      </c>
      <c r="I280" s="31" t="s">
        <v>989</v>
      </c>
      <c r="J280" s="31" t="s">
        <v>375</v>
      </c>
    </row>
    <row r="281" s="1" customFormat="1" ht="120" customHeight="1" spans="1:10">
      <c r="A281" s="30">
        <v>16</v>
      </c>
      <c r="B281" s="31" t="s">
        <v>1050</v>
      </c>
      <c r="C281" s="30" t="s">
        <v>1051</v>
      </c>
      <c r="D281" s="32" t="s">
        <v>512</v>
      </c>
      <c r="E281" s="31" t="s">
        <v>1052</v>
      </c>
      <c r="F281" s="31" t="s">
        <v>84</v>
      </c>
      <c r="G281" s="33">
        <v>20000</v>
      </c>
      <c r="H281" s="34" t="s">
        <v>1053</v>
      </c>
      <c r="I281" s="31" t="s">
        <v>989</v>
      </c>
      <c r="J281" s="31" t="s">
        <v>375</v>
      </c>
    </row>
    <row r="282" s="1" customFormat="1" ht="120" customHeight="1" spans="1:10">
      <c r="A282" s="30">
        <v>17</v>
      </c>
      <c r="B282" s="31" t="s">
        <v>1054</v>
      </c>
      <c r="C282" s="30" t="s">
        <v>1055</v>
      </c>
      <c r="D282" s="32" t="s">
        <v>99</v>
      </c>
      <c r="E282" s="31" t="s">
        <v>1056</v>
      </c>
      <c r="F282" s="31" t="s">
        <v>84</v>
      </c>
      <c r="G282" s="33">
        <v>166000</v>
      </c>
      <c r="H282" s="34" t="s">
        <v>1057</v>
      </c>
      <c r="I282" s="31" t="s">
        <v>989</v>
      </c>
      <c r="J282" s="31" t="s">
        <v>21</v>
      </c>
    </row>
    <row r="283" s="1" customFormat="1" ht="120" customHeight="1" spans="1:10">
      <c r="A283" s="30">
        <v>18</v>
      </c>
      <c r="B283" s="31" t="s">
        <v>1058</v>
      </c>
      <c r="C283" s="30" t="s">
        <v>1059</v>
      </c>
      <c r="D283" s="32" t="s">
        <v>99</v>
      </c>
      <c r="E283" s="31" t="s">
        <v>1060</v>
      </c>
      <c r="F283" s="31" t="s">
        <v>18</v>
      </c>
      <c r="G283" s="33">
        <v>40000</v>
      </c>
      <c r="H283" s="34" t="s">
        <v>1061</v>
      </c>
      <c r="I283" s="31" t="s">
        <v>989</v>
      </c>
      <c r="J283" s="31" t="s">
        <v>21</v>
      </c>
    </row>
    <row r="284" s="1" customFormat="1" ht="137" customHeight="1" spans="1:10">
      <c r="A284" s="30">
        <v>19</v>
      </c>
      <c r="B284" s="31" t="s">
        <v>1062</v>
      </c>
      <c r="C284" s="30" t="s">
        <v>1063</v>
      </c>
      <c r="D284" s="32" t="s">
        <v>99</v>
      </c>
      <c r="E284" s="31" t="s">
        <v>1064</v>
      </c>
      <c r="F284" s="31" t="s">
        <v>78</v>
      </c>
      <c r="G284" s="33">
        <v>200000</v>
      </c>
      <c r="H284" s="34" t="s">
        <v>1065</v>
      </c>
      <c r="I284" s="31" t="s">
        <v>989</v>
      </c>
      <c r="J284" s="31" t="s">
        <v>21</v>
      </c>
    </row>
    <row r="285" s="1" customFormat="1" ht="120" customHeight="1" spans="1:10">
      <c r="A285" s="30">
        <v>20</v>
      </c>
      <c r="B285" s="31" t="s">
        <v>1066</v>
      </c>
      <c r="C285" s="30" t="s">
        <v>1067</v>
      </c>
      <c r="D285" s="32" t="s">
        <v>99</v>
      </c>
      <c r="E285" s="31" t="s">
        <v>1068</v>
      </c>
      <c r="F285" s="31" t="s">
        <v>18</v>
      </c>
      <c r="G285" s="33">
        <v>100000</v>
      </c>
      <c r="H285" s="34" t="s">
        <v>1069</v>
      </c>
      <c r="I285" s="31" t="s">
        <v>989</v>
      </c>
      <c r="J285" s="31" t="s">
        <v>21</v>
      </c>
    </row>
    <row r="286" s="1" customFormat="1" ht="120" customHeight="1" spans="1:10">
      <c r="A286" s="30">
        <v>21</v>
      </c>
      <c r="B286" s="31" t="s">
        <v>1070</v>
      </c>
      <c r="C286" s="30" t="s">
        <v>1071</v>
      </c>
      <c r="D286" s="32" t="s">
        <v>99</v>
      </c>
      <c r="E286" s="31" t="s">
        <v>1072</v>
      </c>
      <c r="F286" s="31" t="s">
        <v>25</v>
      </c>
      <c r="G286" s="33">
        <v>2500000</v>
      </c>
      <c r="H286" s="34" t="s">
        <v>1073</v>
      </c>
      <c r="I286" s="31" t="s">
        <v>989</v>
      </c>
      <c r="J286" s="31" t="s">
        <v>26</v>
      </c>
    </row>
    <row r="287" s="1" customFormat="1" ht="120" customHeight="1" spans="1:10">
      <c r="A287" s="30">
        <v>22</v>
      </c>
      <c r="B287" s="31" t="s">
        <v>1074</v>
      </c>
      <c r="C287" s="30" t="s">
        <v>1075</v>
      </c>
      <c r="D287" s="32" t="s">
        <v>99</v>
      </c>
      <c r="E287" s="31" t="s">
        <v>1076</v>
      </c>
      <c r="F287" s="31" t="s">
        <v>1077</v>
      </c>
      <c r="G287" s="33">
        <v>119800</v>
      </c>
      <c r="H287" s="34" t="s">
        <v>1078</v>
      </c>
      <c r="I287" s="31" t="s">
        <v>989</v>
      </c>
      <c r="J287" s="31" t="s">
        <v>26</v>
      </c>
    </row>
    <row r="288" s="1" customFormat="1" ht="120" customHeight="1" spans="1:10">
      <c r="A288" s="30">
        <v>23</v>
      </c>
      <c r="B288" s="31" t="s">
        <v>1079</v>
      </c>
      <c r="C288" s="30" t="s">
        <v>1080</v>
      </c>
      <c r="D288" s="32" t="s">
        <v>99</v>
      </c>
      <c r="E288" s="31" t="s">
        <v>1081</v>
      </c>
      <c r="F288" s="31" t="s">
        <v>1082</v>
      </c>
      <c r="G288" s="33">
        <v>68190</v>
      </c>
      <c r="H288" s="34" t="s">
        <v>1083</v>
      </c>
      <c r="I288" s="31" t="s">
        <v>989</v>
      </c>
      <c r="J288" s="31" t="s">
        <v>26</v>
      </c>
    </row>
    <row r="289" s="1" customFormat="1" ht="140" customHeight="1" spans="1:10">
      <c r="A289" s="30">
        <v>24</v>
      </c>
      <c r="B289" s="31" t="s">
        <v>1084</v>
      </c>
      <c r="C289" s="30" t="s">
        <v>1085</v>
      </c>
      <c r="D289" s="32" t="s">
        <v>99</v>
      </c>
      <c r="E289" s="31" t="s">
        <v>1086</v>
      </c>
      <c r="F289" s="31" t="s">
        <v>59</v>
      </c>
      <c r="G289" s="33">
        <v>100539</v>
      </c>
      <c r="H289" s="34" t="s">
        <v>1087</v>
      </c>
      <c r="I289" s="31" t="s">
        <v>989</v>
      </c>
      <c r="J289" s="31" t="s">
        <v>26</v>
      </c>
    </row>
    <row r="290" s="1" customFormat="1" ht="120" customHeight="1" spans="1:10">
      <c r="A290" s="30">
        <v>25</v>
      </c>
      <c r="B290" s="31" t="s">
        <v>1088</v>
      </c>
      <c r="C290" s="30" t="s">
        <v>1089</v>
      </c>
      <c r="D290" s="32" t="s">
        <v>99</v>
      </c>
      <c r="E290" s="31" t="s">
        <v>1090</v>
      </c>
      <c r="F290" s="31" t="s">
        <v>35</v>
      </c>
      <c r="G290" s="33">
        <v>47064.29</v>
      </c>
      <c r="H290" s="34" t="s">
        <v>1091</v>
      </c>
      <c r="I290" s="31" t="s">
        <v>989</v>
      </c>
      <c r="J290" s="31" t="s">
        <v>26</v>
      </c>
    </row>
    <row r="291" s="1" customFormat="1" ht="120" customHeight="1" spans="1:10">
      <c r="A291" s="30">
        <v>26</v>
      </c>
      <c r="B291" s="31" t="s">
        <v>1092</v>
      </c>
      <c r="C291" s="30" t="s">
        <v>1093</v>
      </c>
      <c r="D291" s="32" t="s">
        <v>99</v>
      </c>
      <c r="E291" s="31" t="s">
        <v>1094</v>
      </c>
      <c r="F291" s="31" t="s">
        <v>59</v>
      </c>
      <c r="G291" s="33">
        <v>70225</v>
      </c>
      <c r="H291" s="34" t="s">
        <v>1095</v>
      </c>
      <c r="I291" s="31" t="s">
        <v>989</v>
      </c>
      <c r="J291" s="31" t="s">
        <v>26</v>
      </c>
    </row>
    <row r="292" s="1" customFormat="1" ht="120" customHeight="1" spans="1:10">
      <c r="A292" s="30">
        <v>27</v>
      </c>
      <c r="B292" s="31" t="s">
        <v>1096</v>
      </c>
      <c r="C292" s="30" t="s">
        <v>1097</v>
      </c>
      <c r="D292" s="32" t="s">
        <v>99</v>
      </c>
      <c r="E292" s="31" t="s">
        <v>1098</v>
      </c>
      <c r="F292" s="31" t="s">
        <v>35</v>
      </c>
      <c r="G292" s="33">
        <v>320000</v>
      </c>
      <c r="H292" s="34" t="s">
        <v>1099</v>
      </c>
      <c r="I292" s="31" t="s">
        <v>989</v>
      </c>
      <c r="J292" s="31" t="s">
        <v>26</v>
      </c>
    </row>
    <row r="293" s="1" customFormat="1" ht="120" customHeight="1" spans="1:10">
      <c r="A293" s="30">
        <v>28</v>
      </c>
      <c r="B293" s="31" t="s">
        <v>1100</v>
      </c>
      <c r="C293" s="30" t="s">
        <v>1101</v>
      </c>
      <c r="D293" s="32" t="s">
        <v>99</v>
      </c>
      <c r="E293" s="31" t="s">
        <v>1102</v>
      </c>
      <c r="F293" s="31" t="s">
        <v>1103</v>
      </c>
      <c r="G293" s="33">
        <v>53975</v>
      </c>
      <c r="H293" s="34" t="s">
        <v>1104</v>
      </c>
      <c r="I293" s="31" t="s">
        <v>989</v>
      </c>
      <c r="J293" s="31" t="s">
        <v>26</v>
      </c>
    </row>
    <row r="294" s="1" customFormat="1" ht="120" customHeight="1" spans="1:10">
      <c r="A294" s="30">
        <v>29</v>
      </c>
      <c r="B294" s="31" t="s">
        <v>1105</v>
      </c>
      <c r="C294" s="30" t="s">
        <v>1106</v>
      </c>
      <c r="D294" s="32" t="s">
        <v>99</v>
      </c>
      <c r="E294" s="31" t="s">
        <v>1107</v>
      </c>
      <c r="F294" s="31" t="s">
        <v>18</v>
      </c>
      <c r="G294" s="33">
        <v>20000</v>
      </c>
      <c r="H294" s="34" t="s">
        <v>1108</v>
      </c>
      <c r="I294" s="31" t="s">
        <v>989</v>
      </c>
      <c r="J294" s="31" t="s">
        <v>375</v>
      </c>
    </row>
    <row r="295" s="1" customFormat="1" ht="120" customHeight="1" spans="1:10">
      <c r="A295" s="30">
        <v>30</v>
      </c>
      <c r="B295" s="31" t="s">
        <v>1109</v>
      </c>
      <c r="C295" s="30" t="s">
        <v>1110</v>
      </c>
      <c r="D295" s="32" t="s">
        <v>292</v>
      </c>
      <c r="E295" s="31" t="s">
        <v>1111</v>
      </c>
      <c r="F295" s="31" t="s">
        <v>84</v>
      </c>
      <c r="G295" s="33">
        <v>46252</v>
      </c>
      <c r="H295" s="34" t="s">
        <v>1112</v>
      </c>
      <c r="I295" s="31" t="s">
        <v>989</v>
      </c>
      <c r="J295" s="31" t="s">
        <v>21</v>
      </c>
    </row>
    <row r="296" s="1" customFormat="1" ht="120" customHeight="1" spans="1:10">
      <c r="A296" s="30">
        <v>31</v>
      </c>
      <c r="B296" s="31" t="s">
        <v>1113</v>
      </c>
      <c r="C296" s="30" t="s">
        <v>1114</v>
      </c>
      <c r="D296" s="32" t="s">
        <v>292</v>
      </c>
      <c r="E296" s="31" t="s">
        <v>1115</v>
      </c>
      <c r="F296" s="31" t="s">
        <v>78</v>
      </c>
      <c r="G296" s="33">
        <v>64856.62</v>
      </c>
      <c r="H296" s="45" t="s">
        <v>1116</v>
      </c>
      <c r="I296" s="31" t="s">
        <v>989</v>
      </c>
      <c r="J296" s="31" t="s">
        <v>21</v>
      </c>
    </row>
    <row r="297" s="1" customFormat="1" ht="120" customHeight="1" spans="1:10">
      <c r="A297" s="30">
        <v>32</v>
      </c>
      <c r="B297" s="31" t="s">
        <v>1117</v>
      </c>
      <c r="C297" s="30" t="s">
        <v>1118</v>
      </c>
      <c r="D297" s="32" t="s">
        <v>292</v>
      </c>
      <c r="E297" s="31" t="s">
        <v>1119</v>
      </c>
      <c r="F297" s="31" t="s">
        <v>25</v>
      </c>
      <c r="G297" s="33">
        <v>70000</v>
      </c>
      <c r="H297" s="34" t="s">
        <v>1120</v>
      </c>
      <c r="I297" s="31" t="s">
        <v>989</v>
      </c>
      <c r="J297" s="31" t="s">
        <v>26</v>
      </c>
    </row>
    <row r="298" s="1" customFormat="1" ht="120" customHeight="1" spans="1:10">
      <c r="A298" s="30">
        <v>33</v>
      </c>
      <c r="B298" s="31" t="s">
        <v>1121</v>
      </c>
      <c r="C298" s="30" t="s">
        <v>1122</v>
      </c>
      <c r="D298" s="32" t="s">
        <v>292</v>
      </c>
      <c r="E298" s="31" t="s">
        <v>1123</v>
      </c>
      <c r="F298" s="31" t="s">
        <v>30</v>
      </c>
      <c r="G298" s="33">
        <v>33341</v>
      </c>
      <c r="H298" s="34" t="s">
        <v>1124</v>
      </c>
      <c r="I298" s="31" t="s">
        <v>989</v>
      </c>
      <c r="J298" s="31" t="s">
        <v>26</v>
      </c>
    </row>
    <row r="299" s="1" customFormat="1" ht="188" customHeight="1" spans="1:10">
      <c r="A299" s="30">
        <v>34</v>
      </c>
      <c r="B299" s="31" t="s">
        <v>1125</v>
      </c>
      <c r="C299" s="30" t="s">
        <v>1126</v>
      </c>
      <c r="D299" s="32" t="s">
        <v>1127</v>
      </c>
      <c r="E299" s="31" t="s">
        <v>1128</v>
      </c>
      <c r="F299" s="31" t="s">
        <v>18</v>
      </c>
      <c r="G299" s="33">
        <v>200000</v>
      </c>
      <c r="H299" s="34" t="s">
        <v>1129</v>
      </c>
      <c r="I299" s="31" t="s">
        <v>989</v>
      </c>
      <c r="J299" s="31" t="s">
        <v>375</v>
      </c>
    </row>
    <row r="300" s="1" customFormat="1" ht="120" customHeight="1" spans="1:10">
      <c r="A300" s="30">
        <v>35</v>
      </c>
      <c r="B300" s="31" t="s">
        <v>1130</v>
      </c>
      <c r="C300" s="30" t="s">
        <v>1131</v>
      </c>
      <c r="D300" s="32" t="s">
        <v>587</v>
      </c>
      <c r="E300" s="31" t="s">
        <v>1132</v>
      </c>
      <c r="F300" s="31" t="s">
        <v>1133</v>
      </c>
      <c r="G300" s="33">
        <v>600000</v>
      </c>
      <c r="H300" s="34" t="s">
        <v>1134</v>
      </c>
      <c r="I300" s="31" t="s">
        <v>989</v>
      </c>
      <c r="J300" s="31" t="s">
        <v>26</v>
      </c>
    </row>
    <row r="301" s="1" customFormat="1" ht="120" customHeight="1" spans="1:10">
      <c r="A301" s="30">
        <v>36</v>
      </c>
      <c r="B301" s="31" t="s">
        <v>1135</v>
      </c>
      <c r="C301" s="30" t="s">
        <v>1136</v>
      </c>
      <c r="D301" s="32" t="s">
        <v>141</v>
      </c>
      <c r="E301" s="31" t="s">
        <v>1137</v>
      </c>
      <c r="F301" s="31" t="s">
        <v>59</v>
      </c>
      <c r="G301" s="33">
        <v>160000</v>
      </c>
      <c r="H301" s="34" t="s">
        <v>1138</v>
      </c>
      <c r="I301" s="31" t="s">
        <v>989</v>
      </c>
      <c r="J301" s="31" t="s">
        <v>26</v>
      </c>
    </row>
    <row r="302" s="1" customFormat="1" ht="120" customHeight="1" spans="1:10">
      <c r="A302" s="30">
        <v>37</v>
      </c>
      <c r="B302" s="31" t="s">
        <v>1139</v>
      </c>
      <c r="C302" s="30" t="s">
        <v>1140</v>
      </c>
      <c r="D302" s="32" t="s">
        <v>141</v>
      </c>
      <c r="E302" s="31" t="s">
        <v>1141</v>
      </c>
      <c r="F302" s="31" t="s">
        <v>35</v>
      </c>
      <c r="G302" s="33">
        <v>69654</v>
      </c>
      <c r="H302" s="34" t="s">
        <v>1142</v>
      </c>
      <c r="I302" s="31" t="s">
        <v>989</v>
      </c>
      <c r="J302" s="31" t="s">
        <v>26</v>
      </c>
    </row>
    <row r="303" s="1" customFormat="1" ht="120" customHeight="1" spans="1:10">
      <c r="A303" s="30">
        <v>38</v>
      </c>
      <c r="B303" s="31" t="s">
        <v>1143</v>
      </c>
      <c r="C303" s="30" t="s">
        <v>1144</v>
      </c>
      <c r="D303" s="32" t="s">
        <v>141</v>
      </c>
      <c r="E303" s="31" t="s">
        <v>1145</v>
      </c>
      <c r="F303" s="31" t="s">
        <v>818</v>
      </c>
      <c r="G303" s="33">
        <v>1000000</v>
      </c>
      <c r="H303" s="34" t="s">
        <v>1146</v>
      </c>
      <c r="I303" s="31" t="s">
        <v>989</v>
      </c>
      <c r="J303" s="31" t="s">
        <v>26</v>
      </c>
    </row>
    <row r="304" s="1" customFormat="1" ht="120" customHeight="1" spans="1:10">
      <c r="A304" s="30">
        <v>39</v>
      </c>
      <c r="B304" s="31" t="s">
        <v>1147</v>
      </c>
      <c r="C304" s="30" t="s">
        <v>1148</v>
      </c>
      <c r="D304" s="32" t="s">
        <v>141</v>
      </c>
      <c r="E304" s="31" t="s">
        <v>1149</v>
      </c>
      <c r="F304" s="31" t="s">
        <v>78</v>
      </c>
      <c r="G304" s="33">
        <v>153000</v>
      </c>
      <c r="H304" s="34" t="s">
        <v>1150</v>
      </c>
      <c r="I304" s="31" t="s">
        <v>989</v>
      </c>
      <c r="J304" s="31" t="s">
        <v>375</v>
      </c>
    </row>
    <row r="305" s="1" customFormat="1" ht="120" customHeight="1" spans="1:10">
      <c r="A305" s="30">
        <v>40</v>
      </c>
      <c r="B305" s="31" t="s">
        <v>1151</v>
      </c>
      <c r="C305" s="30" t="s">
        <v>1152</v>
      </c>
      <c r="D305" s="32" t="s">
        <v>141</v>
      </c>
      <c r="E305" s="31" t="s">
        <v>1153</v>
      </c>
      <c r="F305" s="31" t="s">
        <v>84</v>
      </c>
      <c r="G305" s="33">
        <v>38481</v>
      </c>
      <c r="H305" s="34" t="s">
        <v>1154</v>
      </c>
      <c r="I305" s="31" t="s">
        <v>989</v>
      </c>
      <c r="J305" s="31" t="s">
        <v>1155</v>
      </c>
    </row>
    <row r="306" s="1" customFormat="1" ht="120" customHeight="1" spans="1:10">
      <c r="A306" s="30">
        <v>41</v>
      </c>
      <c r="B306" s="31" t="s">
        <v>1156</v>
      </c>
      <c r="C306" s="30" t="s">
        <v>1157</v>
      </c>
      <c r="D306" s="32" t="s">
        <v>1158</v>
      </c>
      <c r="E306" s="31" t="s">
        <v>1159</v>
      </c>
      <c r="F306" s="31" t="s">
        <v>1103</v>
      </c>
      <c r="G306" s="33">
        <v>36600</v>
      </c>
      <c r="H306" s="34" t="s">
        <v>1142</v>
      </c>
      <c r="I306" s="31" t="s">
        <v>989</v>
      </c>
      <c r="J306" s="31" t="s">
        <v>26</v>
      </c>
    </row>
    <row r="307" s="1" customFormat="1" ht="120" customHeight="1" spans="1:10">
      <c r="A307" s="30">
        <v>42</v>
      </c>
      <c r="B307" s="31" t="s">
        <v>1160</v>
      </c>
      <c r="C307" s="30" t="s">
        <v>1161</v>
      </c>
      <c r="D307" s="32" t="s">
        <v>622</v>
      </c>
      <c r="E307" s="31" t="s">
        <v>1162</v>
      </c>
      <c r="F307" s="31" t="s">
        <v>84</v>
      </c>
      <c r="G307" s="33">
        <v>54000</v>
      </c>
      <c r="H307" s="34" t="s">
        <v>1163</v>
      </c>
      <c r="I307" s="31" t="s">
        <v>989</v>
      </c>
      <c r="J307" s="31" t="s">
        <v>21</v>
      </c>
    </row>
    <row r="308" s="1" customFormat="1" ht="120" customHeight="1" spans="1:10">
      <c r="A308" s="30">
        <v>43</v>
      </c>
      <c r="B308" s="31" t="s">
        <v>1164</v>
      </c>
      <c r="C308" s="30" t="s">
        <v>1165</v>
      </c>
      <c r="D308" s="32" t="s">
        <v>622</v>
      </c>
      <c r="E308" s="31" t="s">
        <v>1166</v>
      </c>
      <c r="F308" s="31" t="s">
        <v>1167</v>
      </c>
      <c r="G308" s="33">
        <v>109152</v>
      </c>
      <c r="H308" s="34" t="s">
        <v>1168</v>
      </c>
      <c r="I308" s="31" t="s">
        <v>989</v>
      </c>
      <c r="J308" s="31" t="s">
        <v>26</v>
      </c>
    </row>
    <row r="309" s="1" customFormat="1" ht="120" customHeight="1" spans="1:10">
      <c r="A309" s="30">
        <v>44</v>
      </c>
      <c r="B309" s="31" t="s">
        <v>1169</v>
      </c>
      <c r="C309" s="30" t="s">
        <v>1170</v>
      </c>
      <c r="D309" s="32" t="s">
        <v>622</v>
      </c>
      <c r="E309" s="31" t="s">
        <v>1171</v>
      </c>
      <c r="F309" s="31" t="s">
        <v>35</v>
      </c>
      <c r="G309" s="33">
        <v>97000</v>
      </c>
      <c r="H309" s="34" t="s">
        <v>993</v>
      </c>
      <c r="I309" s="31" t="s">
        <v>989</v>
      </c>
      <c r="J309" s="31" t="s">
        <v>26</v>
      </c>
    </row>
    <row r="310" s="1" customFormat="1" ht="120" customHeight="1" spans="1:10">
      <c r="A310" s="30">
        <v>45</v>
      </c>
      <c r="B310" s="31" t="s">
        <v>1172</v>
      </c>
      <c r="C310" s="30" t="s">
        <v>1173</v>
      </c>
      <c r="D310" s="32" t="s">
        <v>622</v>
      </c>
      <c r="E310" s="31" t="s">
        <v>1174</v>
      </c>
      <c r="F310" s="31" t="s">
        <v>35</v>
      </c>
      <c r="G310" s="33">
        <v>100000</v>
      </c>
      <c r="H310" s="34" t="s">
        <v>1175</v>
      </c>
      <c r="I310" s="31" t="s">
        <v>989</v>
      </c>
      <c r="J310" s="31" t="s">
        <v>26</v>
      </c>
    </row>
    <row r="311" s="1" customFormat="1" ht="120" customHeight="1" spans="1:10">
      <c r="A311" s="30">
        <v>46</v>
      </c>
      <c r="B311" s="31" t="s">
        <v>1176</v>
      </c>
      <c r="C311" s="30" t="s">
        <v>1177</v>
      </c>
      <c r="D311" s="32" t="s">
        <v>622</v>
      </c>
      <c r="E311" s="31" t="s">
        <v>1178</v>
      </c>
      <c r="F311" s="31" t="s">
        <v>1179</v>
      </c>
      <c r="G311" s="33">
        <v>650000</v>
      </c>
      <c r="H311" s="34" t="s">
        <v>1180</v>
      </c>
      <c r="I311" s="31" t="s">
        <v>989</v>
      </c>
      <c r="J311" s="31" t="s">
        <v>26</v>
      </c>
    </row>
    <row r="312" s="1" customFormat="1" ht="120" customHeight="1" spans="1:10">
      <c r="A312" s="30">
        <v>47</v>
      </c>
      <c r="B312" s="31" t="s">
        <v>1181</v>
      </c>
      <c r="C312" s="30" t="s">
        <v>1182</v>
      </c>
      <c r="D312" s="32" t="s">
        <v>622</v>
      </c>
      <c r="E312" s="31" t="s">
        <v>1183</v>
      </c>
      <c r="F312" s="31" t="s">
        <v>193</v>
      </c>
      <c r="G312" s="33">
        <v>200000</v>
      </c>
      <c r="H312" s="34" t="s">
        <v>1184</v>
      </c>
      <c r="I312" s="31" t="s">
        <v>989</v>
      </c>
      <c r="J312" s="31" t="s">
        <v>375</v>
      </c>
    </row>
    <row r="313" s="1" customFormat="1" ht="120" customHeight="1" spans="1:10">
      <c r="A313" s="30">
        <v>48</v>
      </c>
      <c r="B313" s="31" t="s">
        <v>1185</v>
      </c>
      <c r="C313" s="30" t="s">
        <v>1186</v>
      </c>
      <c r="D313" s="32" t="s">
        <v>168</v>
      </c>
      <c r="E313" s="31" t="s">
        <v>1187</v>
      </c>
      <c r="F313" s="31" t="s">
        <v>35</v>
      </c>
      <c r="G313" s="33">
        <v>22000</v>
      </c>
      <c r="H313" s="34" t="s">
        <v>1188</v>
      </c>
      <c r="I313" s="31" t="s">
        <v>989</v>
      </c>
      <c r="J313" s="31" t="s">
        <v>26</v>
      </c>
    </row>
    <row r="314" s="1" customFormat="1" ht="120" customHeight="1" spans="1:10">
      <c r="A314" s="30">
        <v>49</v>
      </c>
      <c r="B314" s="31" t="s">
        <v>1189</v>
      </c>
      <c r="C314" s="30" t="s">
        <v>1190</v>
      </c>
      <c r="D314" s="32" t="s">
        <v>168</v>
      </c>
      <c r="E314" s="31" t="s">
        <v>1191</v>
      </c>
      <c r="F314" s="31" t="s">
        <v>35</v>
      </c>
      <c r="G314" s="33">
        <v>276000</v>
      </c>
      <c r="H314" s="34" t="s">
        <v>1192</v>
      </c>
      <c r="I314" s="31" t="s">
        <v>989</v>
      </c>
      <c r="J314" s="31" t="s">
        <v>26</v>
      </c>
    </row>
    <row r="315" s="1" customFormat="1" ht="167" customHeight="1" spans="1:10">
      <c r="A315" s="30">
        <v>50</v>
      </c>
      <c r="B315" s="31" t="s">
        <v>1193</v>
      </c>
      <c r="C315" s="30" t="s">
        <v>1194</v>
      </c>
      <c r="D315" s="32" t="s">
        <v>71</v>
      </c>
      <c r="E315" s="35" t="s">
        <v>1195</v>
      </c>
      <c r="F315" s="31" t="s">
        <v>35</v>
      </c>
      <c r="G315" s="33">
        <v>91946.2</v>
      </c>
      <c r="H315" s="34" t="s">
        <v>1196</v>
      </c>
      <c r="I315" s="31" t="s">
        <v>989</v>
      </c>
      <c r="J315" s="31" t="s">
        <v>26</v>
      </c>
    </row>
    <row r="316" s="1" customFormat="1" ht="120" customHeight="1" spans="1:10">
      <c r="A316" s="30">
        <v>51</v>
      </c>
      <c r="B316" s="31" t="s">
        <v>1197</v>
      </c>
      <c r="C316" s="30" t="s">
        <v>1198</v>
      </c>
      <c r="D316" s="32" t="s">
        <v>71</v>
      </c>
      <c r="E316" s="31" t="s">
        <v>1199</v>
      </c>
      <c r="F316" s="31" t="s">
        <v>35</v>
      </c>
      <c r="G316" s="33">
        <v>130189</v>
      </c>
      <c r="H316" s="34" t="s">
        <v>1200</v>
      </c>
      <c r="I316" s="31" t="s">
        <v>989</v>
      </c>
      <c r="J316" s="31" t="s">
        <v>26</v>
      </c>
    </row>
    <row r="317" s="1" customFormat="1" ht="120" customHeight="1" spans="1:10">
      <c r="A317" s="30">
        <v>52</v>
      </c>
      <c r="B317" s="31" t="s">
        <v>1201</v>
      </c>
      <c r="C317" s="30" t="s">
        <v>1202</v>
      </c>
      <c r="D317" s="32" t="s">
        <v>162</v>
      </c>
      <c r="E317" s="31" t="s">
        <v>1203</v>
      </c>
      <c r="F317" s="31" t="s">
        <v>78</v>
      </c>
      <c r="G317" s="33">
        <v>128000</v>
      </c>
      <c r="H317" s="34" t="s">
        <v>1204</v>
      </c>
      <c r="I317" s="31" t="s">
        <v>989</v>
      </c>
      <c r="J317" s="31" t="s">
        <v>21</v>
      </c>
    </row>
    <row r="318" s="1" customFormat="1" ht="120" customHeight="1" spans="1:10">
      <c r="A318" s="30">
        <v>53</v>
      </c>
      <c r="B318" s="31" t="s">
        <v>1205</v>
      </c>
      <c r="C318" s="30" t="s">
        <v>1206</v>
      </c>
      <c r="D318" s="32" t="s">
        <v>162</v>
      </c>
      <c r="E318" s="31" t="s">
        <v>1207</v>
      </c>
      <c r="F318" s="31" t="s">
        <v>818</v>
      </c>
      <c r="G318" s="33">
        <v>280000</v>
      </c>
      <c r="H318" s="34" t="s">
        <v>1208</v>
      </c>
      <c r="I318" s="31" t="s">
        <v>989</v>
      </c>
      <c r="J318" s="31" t="s">
        <v>26</v>
      </c>
    </row>
    <row r="319" s="1" customFormat="1" ht="120" customHeight="1" spans="1:10">
      <c r="A319" s="30">
        <v>54</v>
      </c>
      <c r="B319" s="31" t="s">
        <v>1209</v>
      </c>
      <c r="C319" s="30" t="s">
        <v>1210</v>
      </c>
      <c r="D319" s="32" t="s">
        <v>162</v>
      </c>
      <c r="E319" s="31" t="s">
        <v>1211</v>
      </c>
      <c r="F319" s="31" t="s">
        <v>25</v>
      </c>
      <c r="G319" s="33">
        <v>120000</v>
      </c>
      <c r="H319" s="34" t="s">
        <v>1212</v>
      </c>
      <c r="I319" s="31" t="s">
        <v>989</v>
      </c>
      <c r="J319" s="31" t="s">
        <v>26</v>
      </c>
    </row>
    <row r="320" s="1" customFormat="1" ht="120" customHeight="1" spans="1:10">
      <c r="A320" s="30">
        <v>55</v>
      </c>
      <c r="B320" s="31" t="s">
        <v>1213</v>
      </c>
      <c r="C320" s="30" t="s">
        <v>1214</v>
      </c>
      <c r="D320" s="32" t="s">
        <v>664</v>
      </c>
      <c r="E320" s="31" t="s">
        <v>1215</v>
      </c>
      <c r="F320" s="31" t="s">
        <v>59</v>
      </c>
      <c r="G320" s="33">
        <v>306000</v>
      </c>
      <c r="H320" s="34" t="s">
        <v>1192</v>
      </c>
      <c r="I320" s="31" t="s">
        <v>989</v>
      </c>
      <c r="J320" s="31" t="s">
        <v>26</v>
      </c>
    </row>
    <row r="321" s="1" customFormat="1" ht="120" customHeight="1" spans="1:10">
      <c r="A321" s="30">
        <v>56</v>
      </c>
      <c r="B321" s="31" t="s">
        <v>1216</v>
      </c>
      <c r="C321" s="30" t="s">
        <v>1217</v>
      </c>
      <c r="D321" s="32" t="s">
        <v>174</v>
      </c>
      <c r="E321" s="31" t="s">
        <v>1218</v>
      </c>
      <c r="F321" s="31" t="s">
        <v>1219</v>
      </c>
      <c r="G321" s="33">
        <v>122000</v>
      </c>
      <c r="H321" s="34" t="s">
        <v>1220</v>
      </c>
      <c r="I321" s="31" t="s">
        <v>989</v>
      </c>
      <c r="J321" s="31" t="s">
        <v>26</v>
      </c>
    </row>
    <row r="322" s="8" customFormat="1" ht="120" customHeight="1" spans="1:10">
      <c r="A322" s="30">
        <v>57</v>
      </c>
      <c r="B322" s="31" t="s">
        <v>1221</v>
      </c>
      <c r="C322" s="30" t="s">
        <v>1222</v>
      </c>
      <c r="D322" s="32" t="s">
        <v>747</v>
      </c>
      <c r="E322" s="31" t="s">
        <v>1223</v>
      </c>
      <c r="F322" s="31" t="s">
        <v>1103</v>
      </c>
      <c r="G322" s="33">
        <v>150000</v>
      </c>
      <c r="H322" s="34" t="s">
        <v>1224</v>
      </c>
      <c r="I322" s="31" t="s">
        <v>989</v>
      </c>
      <c r="J322" s="31" t="s">
        <v>26</v>
      </c>
    </row>
    <row r="323" s="1" customFormat="1" ht="120" customHeight="1" spans="1:10">
      <c r="A323" s="30">
        <v>58</v>
      </c>
      <c r="B323" s="31" t="s">
        <v>1225</v>
      </c>
      <c r="C323" s="30" t="s">
        <v>1226</v>
      </c>
      <c r="D323" s="32" t="s">
        <v>747</v>
      </c>
      <c r="E323" s="31" t="s">
        <v>1227</v>
      </c>
      <c r="F323" s="31" t="s">
        <v>35</v>
      </c>
      <c r="G323" s="33">
        <v>39637.84</v>
      </c>
      <c r="H323" s="34" t="s">
        <v>1228</v>
      </c>
      <c r="I323" s="31" t="s">
        <v>989</v>
      </c>
      <c r="J323" s="31" t="s">
        <v>26</v>
      </c>
    </row>
    <row r="324" s="1" customFormat="1" ht="120" customHeight="1" spans="1:10">
      <c r="A324" s="30">
        <v>59</v>
      </c>
      <c r="B324" s="31" t="s">
        <v>1229</v>
      </c>
      <c r="C324" s="30" t="s">
        <v>1230</v>
      </c>
      <c r="D324" s="32" t="s">
        <v>747</v>
      </c>
      <c r="E324" s="31" t="s">
        <v>1231</v>
      </c>
      <c r="F324" s="31" t="s">
        <v>35</v>
      </c>
      <c r="G324" s="33">
        <v>60000</v>
      </c>
      <c r="H324" s="34" t="s">
        <v>1232</v>
      </c>
      <c r="I324" s="31" t="s">
        <v>989</v>
      </c>
      <c r="J324" s="31" t="s">
        <v>26</v>
      </c>
    </row>
    <row r="325" s="1" customFormat="1" ht="120" customHeight="1" spans="1:10">
      <c r="A325" s="30">
        <v>60</v>
      </c>
      <c r="B325" s="31" t="s">
        <v>1233</v>
      </c>
      <c r="C325" s="30" t="s">
        <v>1234</v>
      </c>
      <c r="D325" s="32" t="s">
        <v>747</v>
      </c>
      <c r="E325" s="31" t="s">
        <v>1235</v>
      </c>
      <c r="F325" s="31" t="s">
        <v>59</v>
      </c>
      <c r="G325" s="33">
        <v>49000</v>
      </c>
      <c r="H325" s="34" t="s">
        <v>1236</v>
      </c>
      <c r="I325" s="31" t="s">
        <v>989</v>
      </c>
      <c r="J325" s="31" t="s">
        <v>26</v>
      </c>
    </row>
    <row r="326" s="1" customFormat="1" ht="120" customHeight="1" spans="1:10">
      <c r="A326" s="30">
        <v>61</v>
      </c>
      <c r="B326" s="31" t="s">
        <v>1237</v>
      </c>
      <c r="C326" s="30" t="s">
        <v>1238</v>
      </c>
      <c r="D326" s="32" t="s">
        <v>1239</v>
      </c>
      <c r="E326" s="31" t="s">
        <v>1240</v>
      </c>
      <c r="F326" s="31" t="s">
        <v>1241</v>
      </c>
      <c r="G326" s="33">
        <v>200000</v>
      </c>
      <c r="H326" s="34" t="s">
        <v>1154</v>
      </c>
      <c r="I326" s="31" t="s">
        <v>989</v>
      </c>
      <c r="J326" s="31" t="s">
        <v>21</v>
      </c>
    </row>
    <row r="327" s="1" customFormat="1" ht="120" customHeight="1" spans="1:10">
      <c r="A327" s="30">
        <v>62</v>
      </c>
      <c r="B327" s="31" t="s">
        <v>1242</v>
      </c>
      <c r="C327" s="30" t="s">
        <v>1243</v>
      </c>
      <c r="D327" s="32" t="s">
        <v>1239</v>
      </c>
      <c r="E327" s="31" t="s">
        <v>1244</v>
      </c>
      <c r="F327" s="31" t="s">
        <v>1103</v>
      </c>
      <c r="G327" s="33">
        <v>200000</v>
      </c>
      <c r="H327" s="34" t="s">
        <v>1245</v>
      </c>
      <c r="I327" s="31" t="s">
        <v>989</v>
      </c>
      <c r="J327" s="31" t="s">
        <v>26</v>
      </c>
    </row>
    <row r="328" s="1" customFormat="1" ht="120" customHeight="1" spans="1:10">
      <c r="A328" s="30">
        <v>63</v>
      </c>
      <c r="B328" s="31" t="s">
        <v>1246</v>
      </c>
      <c r="C328" s="30" t="s">
        <v>1247</v>
      </c>
      <c r="D328" s="32" t="s">
        <v>64</v>
      </c>
      <c r="E328" s="31" t="s">
        <v>1248</v>
      </c>
      <c r="F328" s="31" t="s">
        <v>78</v>
      </c>
      <c r="G328" s="33">
        <v>400000</v>
      </c>
      <c r="H328" s="34" t="s">
        <v>1249</v>
      </c>
      <c r="I328" s="31" t="s">
        <v>989</v>
      </c>
      <c r="J328" s="31" t="s">
        <v>21</v>
      </c>
    </row>
    <row r="329" s="5" customFormat="1" ht="86" customHeight="1" spans="1:10">
      <c r="A329" s="27"/>
      <c r="B329" s="27" t="s">
        <v>1250</v>
      </c>
      <c r="C329" s="23">
        <f>COUNTA(A330:A380)</f>
        <v>51</v>
      </c>
      <c r="D329" s="24"/>
      <c r="E329" s="27"/>
      <c r="F329" s="27"/>
      <c r="G329" s="28">
        <f>SUM(G330:G380)</f>
        <v>7885639.08</v>
      </c>
      <c r="H329" s="29"/>
      <c r="I329" s="31"/>
      <c r="J329" s="31"/>
    </row>
    <row r="330" s="1" customFormat="1" ht="120" customHeight="1" spans="1:10">
      <c r="A330" s="31">
        <v>1</v>
      </c>
      <c r="B330" s="31" t="s">
        <v>1251</v>
      </c>
      <c r="C330" s="30" t="s">
        <v>1252</v>
      </c>
      <c r="D330" s="32" t="s">
        <v>420</v>
      </c>
      <c r="E330" s="31" t="s">
        <v>1253</v>
      </c>
      <c r="F330" s="31" t="s">
        <v>151</v>
      </c>
      <c r="G330" s="33">
        <v>80000</v>
      </c>
      <c r="H330" s="34" t="s">
        <v>1254</v>
      </c>
      <c r="I330" s="31" t="s">
        <v>1250</v>
      </c>
      <c r="J330" s="31" t="s">
        <v>26</v>
      </c>
    </row>
    <row r="331" s="1" customFormat="1" ht="120" customHeight="1" spans="1:10">
      <c r="A331" s="31">
        <v>2</v>
      </c>
      <c r="B331" s="31" t="s">
        <v>1255</v>
      </c>
      <c r="C331" s="30" t="s">
        <v>1256</v>
      </c>
      <c r="D331" s="32" t="s">
        <v>123</v>
      </c>
      <c r="E331" s="31" t="s">
        <v>1257</v>
      </c>
      <c r="F331" s="31" t="s">
        <v>84</v>
      </c>
      <c r="G331" s="33">
        <v>15348</v>
      </c>
      <c r="H331" s="34" t="s">
        <v>1258</v>
      </c>
      <c r="I331" s="31" t="s">
        <v>1250</v>
      </c>
      <c r="J331" s="31" t="s">
        <v>21</v>
      </c>
    </row>
    <row r="332" s="1" customFormat="1" ht="120" customHeight="1" spans="1:10">
      <c r="A332" s="31">
        <v>3</v>
      </c>
      <c r="B332" s="31" t="s">
        <v>1259</v>
      </c>
      <c r="C332" s="30" t="s">
        <v>1260</v>
      </c>
      <c r="D332" s="32" t="s">
        <v>123</v>
      </c>
      <c r="E332" s="31" t="s">
        <v>1261</v>
      </c>
      <c r="F332" s="31" t="s">
        <v>35</v>
      </c>
      <c r="G332" s="33">
        <v>10643</v>
      </c>
      <c r="H332" s="34" t="s">
        <v>1262</v>
      </c>
      <c r="I332" s="31" t="s">
        <v>1250</v>
      </c>
      <c r="J332" s="31" t="s">
        <v>26</v>
      </c>
    </row>
    <row r="333" s="1" customFormat="1" ht="120" customHeight="1" spans="1:10">
      <c r="A333" s="31">
        <v>4</v>
      </c>
      <c r="B333" s="31" t="s">
        <v>1263</v>
      </c>
      <c r="C333" s="30" t="s">
        <v>1264</v>
      </c>
      <c r="D333" s="32" t="s">
        <v>123</v>
      </c>
      <c r="E333" s="31" t="s">
        <v>1265</v>
      </c>
      <c r="F333" s="31" t="s">
        <v>151</v>
      </c>
      <c r="G333" s="33">
        <v>154403</v>
      </c>
      <c r="H333" s="34" t="s">
        <v>1266</v>
      </c>
      <c r="I333" s="31" t="s">
        <v>1250</v>
      </c>
      <c r="J333" s="31" t="s">
        <v>26</v>
      </c>
    </row>
    <row r="334" s="1" customFormat="1" ht="120" customHeight="1" spans="1:10">
      <c r="A334" s="31">
        <v>5</v>
      </c>
      <c r="B334" s="31" t="s">
        <v>1267</v>
      </c>
      <c r="C334" s="30" t="s">
        <v>1268</v>
      </c>
      <c r="D334" s="32" t="s">
        <v>1269</v>
      </c>
      <c r="E334" s="31" t="s">
        <v>1270</v>
      </c>
      <c r="F334" s="31" t="s">
        <v>18</v>
      </c>
      <c r="G334" s="33">
        <v>500000</v>
      </c>
      <c r="H334" s="34" t="s">
        <v>1271</v>
      </c>
      <c r="I334" s="31" t="s">
        <v>1250</v>
      </c>
      <c r="J334" s="31" t="s">
        <v>21</v>
      </c>
    </row>
    <row r="335" s="1" customFormat="1" ht="120" customHeight="1" spans="1:10">
      <c r="A335" s="31">
        <v>6</v>
      </c>
      <c r="B335" s="31" t="s">
        <v>1272</v>
      </c>
      <c r="C335" s="30" t="s">
        <v>1273</v>
      </c>
      <c r="D335" s="32" t="s">
        <v>16</v>
      </c>
      <c r="E335" s="31" t="s">
        <v>1274</v>
      </c>
      <c r="F335" s="31" t="s">
        <v>35</v>
      </c>
      <c r="G335" s="33">
        <v>78443</v>
      </c>
      <c r="H335" s="34" t="s">
        <v>1275</v>
      </c>
      <c r="I335" s="31" t="s">
        <v>1250</v>
      </c>
      <c r="J335" s="31" t="s">
        <v>26</v>
      </c>
    </row>
    <row r="336" s="1" customFormat="1" ht="137" customHeight="1" spans="1:10">
      <c r="A336" s="31">
        <v>7</v>
      </c>
      <c r="B336" s="31" t="s">
        <v>1276</v>
      </c>
      <c r="C336" s="30" t="s">
        <v>1277</v>
      </c>
      <c r="D336" s="32" t="s">
        <v>502</v>
      </c>
      <c r="E336" s="31" t="s">
        <v>1278</v>
      </c>
      <c r="F336" s="31" t="s">
        <v>84</v>
      </c>
      <c r="G336" s="33">
        <v>220177</v>
      </c>
      <c r="H336" s="34" t="s">
        <v>1279</v>
      </c>
      <c r="I336" s="31" t="s">
        <v>1250</v>
      </c>
      <c r="J336" s="31" t="s">
        <v>21</v>
      </c>
    </row>
    <row r="337" s="1" customFormat="1" ht="120" customHeight="1" spans="1:10">
      <c r="A337" s="31">
        <v>8</v>
      </c>
      <c r="B337" s="31" t="s">
        <v>1280</v>
      </c>
      <c r="C337" s="30" t="s">
        <v>1281</v>
      </c>
      <c r="D337" s="32" t="s">
        <v>502</v>
      </c>
      <c r="E337" s="31" t="s">
        <v>1282</v>
      </c>
      <c r="F337" s="31" t="s">
        <v>35</v>
      </c>
      <c r="G337" s="33">
        <v>49994</v>
      </c>
      <c r="H337" s="34" t="s">
        <v>1283</v>
      </c>
      <c r="I337" s="31" t="s">
        <v>1250</v>
      </c>
      <c r="J337" s="31" t="s">
        <v>26</v>
      </c>
    </row>
    <row r="338" s="1" customFormat="1" ht="120" customHeight="1" spans="1:10">
      <c r="A338" s="31">
        <v>9</v>
      </c>
      <c r="B338" s="31" t="s">
        <v>1284</v>
      </c>
      <c r="C338" s="42" t="s">
        <v>1285</v>
      </c>
      <c r="D338" s="32" t="s">
        <v>507</v>
      </c>
      <c r="E338" s="31" t="s">
        <v>1286</v>
      </c>
      <c r="F338" s="31" t="s">
        <v>84</v>
      </c>
      <c r="G338" s="46">
        <v>50000</v>
      </c>
      <c r="H338" s="43" t="s">
        <v>1287</v>
      </c>
      <c r="I338" s="31" t="s">
        <v>1250</v>
      </c>
      <c r="J338" s="31" t="s">
        <v>375</v>
      </c>
    </row>
    <row r="339" s="1" customFormat="1" ht="120" customHeight="1" spans="1:10">
      <c r="A339" s="31">
        <v>10</v>
      </c>
      <c r="B339" s="31" t="s">
        <v>1288</v>
      </c>
      <c r="C339" s="30" t="s">
        <v>1289</v>
      </c>
      <c r="D339" s="32" t="s">
        <v>512</v>
      </c>
      <c r="E339" s="31" t="s">
        <v>1290</v>
      </c>
      <c r="F339" s="31" t="s">
        <v>59</v>
      </c>
      <c r="G339" s="33">
        <v>125000</v>
      </c>
      <c r="H339" s="34" t="s">
        <v>1291</v>
      </c>
      <c r="I339" s="31" t="s">
        <v>1250</v>
      </c>
      <c r="J339" s="31" t="s">
        <v>26</v>
      </c>
    </row>
    <row r="340" s="1" customFormat="1" ht="120" customHeight="1" spans="1:10">
      <c r="A340" s="31">
        <v>11</v>
      </c>
      <c r="B340" s="31" t="s">
        <v>1292</v>
      </c>
      <c r="C340" s="30" t="s">
        <v>1293</v>
      </c>
      <c r="D340" s="32" t="s">
        <v>512</v>
      </c>
      <c r="E340" s="31" t="s">
        <v>1294</v>
      </c>
      <c r="F340" s="31" t="s">
        <v>35</v>
      </c>
      <c r="G340" s="33">
        <v>60000</v>
      </c>
      <c r="H340" s="34" t="s">
        <v>1295</v>
      </c>
      <c r="I340" s="31" t="s">
        <v>1250</v>
      </c>
      <c r="J340" s="31" t="s">
        <v>26</v>
      </c>
    </row>
    <row r="341" s="1" customFormat="1" ht="120" customHeight="1" spans="1:10">
      <c r="A341" s="31">
        <v>12</v>
      </c>
      <c r="B341" s="31" t="s">
        <v>1296</v>
      </c>
      <c r="C341" s="30" t="s">
        <v>1297</v>
      </c>
      <c r="D341" s="32" t="s">
        <v>512</v>
      </c>
      <c r="E341" s="31" t="s">
        <v>1298</v>
      </c>
      <c r="F341" s="31" t="s">
        <v>59</v>
      </c>
      <c r="G341" s="33">
        <v>90000</v>
      </c>
      <c r="H341" s="34" t="s">
        <v>1299</v>
      </c>
      <c r="I341" s="31" t="s">
        <v>1250</v>
      </c>
      <c r="J341" s="31" t="s">
        <v>26</v>
      </c>
    </row>
    <row r="342" s="1" customFormat="1" ht="120" customHeight="1" spans="1:10">
      <c r="A342" s="31">
        <v>13</v>
      </c>
      <c r="B342" s="31" t="s">
        <v>1300</v>
      </c>
      <c r="C342" s="30" t="s">
        <v>1301</v>
      </c>
      <c r="D342" s="32" t="s">
        <v>512</v>
      </c>
      <c r="E342" s="31" t="s">
        <v>1302</v>
      </c>
      <c r="F342" s="31" t="s">
        <v>59</v>
      </c>
      <c r="G342" s="33">
        <v>105000</v>
      </c>
      <c r="H342" s="34" t="s">
        <v>1303</v>
      </c>
      <c r="I342" s="31" t="s">
        <v>1250</v>
      </c>
      <c r="J342" s="31" t="s">
        <v>26</v>
      </c>
    </row>
    <row r="343" s="1" customFormat="1" ht="120" customHeight="1" spans="1:10">
      <c r="A343" s="31">
        <v>14</v>
      </c>
      <c r="B343" s="31" t="s">
        <v>1304</v>
      </c>
      <c r="C343" s="30" t="s">
        <v>1305</v>
      </c>
      <c r="D343" s="32" t="s">
        <v>512</v>
      </c>
      <c r="E343" s="31" t="s">
        <v>1306</v>
      </c>
      <c r="F343" s="31" t="s">
        <v>84</v>
      </c>
      <c r="G343" s="33">
        <v>10000</v>
      </c>
      <c r="H343" s="34" t="s">
        <v>1307</v>
      </c>
      <c r="I343" s="31" t="s">
        <v>1250</v>
      </c>
      <c r="J343" s="31" t="s">
        <v>375</v>
      </c>
    </row>
    <row r="344" s="1" customFormat="1" ht="120" customHeight="1" spans="1:10">
      <c r="A344" s="31">
        <v>15</v>
      </c>
      <c r="B344" s="31" t="s">
        <v>1308</v>
      </c>
      <c r="C344" s="30" t="s">
        <v>1309</v>
      </c>
      <c r="D344" s="32" t="s">
        <v>99</v>
      </c>
      <c r="E344" s="31" t="s">
        <v>1310</v>
      </c>
      <c r="F344" s="31" t="s">
        <v>151</v>
      </c>
      <c r="G344" s="33">
        <v>136135</v>
      </c>
      <c r="H344" s="34" t="s">
        <v>1311</v>
      </c>
      <c r="I344" s="31" t="s">
        <v>1250</v>
      </c>
      <c r="J344" s="31" t="s">
        <v>26</v>
      </c>
    </row>
    <row r="345" s="1" customFormat="1" ht="120" customHeight="1" spans="1:10">
      <c r="A345" s="31">
        <v>16</v>
      </c>
      <c r="B345" s="31" t="s">
        <v>1312</v>
      </c>
      <c r="C345" s="30" t="s">
        <v>1313</v>
      </c>
      <c r="D345" s="32" t="s">
        <v>1314</v>
      </c>
      <c r="E345" s="31" t="s">
        <v>1315</v>
      </c>
      <c r="F345" s="31" t="s">
        <v>84</v>
      </c>
      <c r="G345" s="33">
        <v>25764</v>
      </c>
      <c r="H345" s="34" t="s">
        <v>1316</v>
      </c>
      <c r="I345" s="31" t="s">
        <v>1250</v>
      </c>
      <c r="J345" s="31" t="s">
        <v>21</v>
      </c>
    </row>
    <row r="346" s="1" customFormat="1" ht="120" customHeight="1" spans="1:10">
      <c r="A346" s="31">
        <v>17</v>
      </c>
      <c r="B346" s="31" t="s">
        <v>1317</v>
      </c>
      <c r="C346" s="30" t="s">
        <v>1318</v>
      </c>
      <c r="D346" s="32" t="s">
        <v>292</v>
      </c>
      <c r="E346" s="31" t="s">
        <v>1319</v>
      </c>
      <c r="F346" s="31" t="s">
        <v>30</v>
      </c>
      <c r="G346" s="33">
        <v>71900</v>
      </c>
      <c r="H346" s="34" t="s">
        <v>1320</v>
      </c>
      <c r="I346" s="31" t="s">
        <v>1250</v>
      </c>
      <c r="J346" s="31" t="s">
        <v>26</v>
      </c>
    </row>
    <row r="347" s="1" customFormat="1" ht="120" customHeight="1" spans="1:10">
      <c r="A347" s="31">
        <v>18</v>
      </c>
      <c r="B347" s="31" t="s">
        <v>1321</v>
      </c>
      <c r="C347" s="30" t="s">
        <v>1322</v>
      </c>
      <c r="D347" s="32" t="s">
        <v>1127</v>
      </c>
      <c r="E347" s="31" t="s">
        <v>1323</v>
      </c>
      <c r="F347" s="31" t="s">
        <v>35</v>
      </c>
      <c r="G347" s="33">
        <v>20000</v>
      </c>
      <c r="H347" s="34" t="s">
        <v>1324</v>
      </c>
      <c r="I347" s="31" t="s">
        <v>1250</v>
      </c>
      <c r="J347" s="31" t="s">
        <v>26</v>
      </c>
    </row>
    <row r="348" s="1" customFormat="1" ht="120" customHeight="1" spans="1:10">
      <c r="A348" s="31">
        <v>19</v>
      </c>
      <c r="B348" s="31" t="s">
        <v>1325</v>
      </c>
      <c r="C348" s="30" t="s">
        <v>1326</v>
      </c>
      <c r="D348" s="32" t="s">
        <v>587</v>
      </c>
      <c r="E348" s="31" t="s">
        <v>1327</v>
      </c>
      <c r="F348" s="31" t="s">
        <v>84</v>
      </c>
      <c r="G348" s="33">
        <v>113000</v>
      </c>
      <c r="H348" s="34" t="s">
        <v>1328</v>
      </c>
      <c r="I348" s="31" t="s">
        <v>1250</v>
      </c>
      <c r="J348" s="31" t="s">
        <v>21</v>
      </c>
    </row>
    <row r="349" s="1" customFormat="1" ht="120" customHeight="1" spans="1:10">
      <c r="A349" s="31">
        <v>20</v>
      </c>
      <c r="B349" s="31" t="s">
        <v>1329</v>
      </c>
      <c r="C349" s="30" t="s">
        <v>1330</v>
      </c>
      <c r="D349" s="32" t="s">
        <v>141</v>
      </c>
      <c r="E349" s="31" t="s">
        <v>1331</v>
      </c>
      <c r="F349" s="31" t="s">
        <v>78</v>
      </c>
      <c r="G349" s="33">
        <v>187062.58</v>
      </c>
      <c r="H349" s="34" t="s">
        <v>1279</v>
      </c>
      <c r="I349" s="31" t="s">
        <v>1250</v>
      </c>
      <c r="J349" s="31" t="s">
        <v>21</v>
      </c>
    </row>
    <row r="350" s="1" customFormat="1" ht="120" customHeight="1" spans="1:10">
      <c r="A350" s="31">
        <v>21</v>
      </c>
      <c r="B350" s="31" t="s">
        <v>1332</v>
      </c>
      <c r="C350" s="30" t="s">
        <v>1333</v>
      </c>
      <c r="D350" s="32" t="s">
        <v>141</v>
      </c>
      <c r="E350" s="31" t="s">
        <v>1334</v>
      </c>
      <c r="F350" s="31" t="s">
        <v>78</v>
      </c>
      <c r="G350" s="33">
        <v>45706</v>
      </c>
      <c r="H350" s="34" t="s">
        <v>1335</v>
      </c>
      <c r="I350" s="31" t="s">
        <v>1250</v>
      </c>
      <c r="J350" s="31" t="s">
        <v>21</v>
      </c>
    </row>
    <row r="351" s="1" customFormat="1" ht="120" customHeight="1" spans="1:10">
      <c r="A351" s="31">
        <v>22</v>
      </c>
      <c r="B351" s="31" t="s">
        <v>1336</v>
      </c>
      <c r="C351" s="30" t="s">
        <v>1337</v>
      </c>
      <c r="D351" s="32" t="s">
        <v>141</v>
      </c>
      <c r="E351" s="31" t="s">
        <v>1338</v>
      </c>
      <c r="F351" s="31" t="s">
        <v>78</v>
      </c>
      <c r="G351" s="33">
        <v>1879586</v>
      </c>
      <c r="H351" s="34" t="s">
        <v>1335</v>
      </c>
      <c r="I351" s="31" t="s">
        <v>1250</v>
      </c>
      <c r="J351" s="31" t="s">
        <v>21</v>
      </c>
    </row>
    <row r="352" s="1" customFormat="1" ht="120" customHeight="1" spans="1:10">
      <c r="A352" s="31">
        <v>23</v>
      </c>
      <c r="B352" s="31" t="s">
        <v>1339</v>
      </c>
      <c r="C352" s="30" t="s">
        <v>1340</v>
      </c>
      <c r="D352" s="32" t="s">
        <v>141</v>
      </c>
      <c r="E352" s="31" t="s">
        <v>1341</v>
      </c>
      <c r="F352" s="31" t="s">
        <v>78</v>
      </c>
      <c r="G352" s="33">
        <v>156650</v>
      </c>
      <c r="H352" s="34" t="s">
        <v>1342</v>
      </c>
      <c r="I352" s="31" t="s">
        <v>1250</v>
      </c>
      <c r="J352" s="31" t="s">
        <v>21</v>
      </c>
    </row>
    <row r="353" s="1" customFormat="1" ht="120" customHeight="1" spans="1:10">
      <c r="A353" s="31">
        <v>24</v>
      </c>
      <c r="B353" s="31" t="s">
        <v>1343</v>
      </c>
      <c r="C353" s="30" t="s">
        <v>1344</v>
      </c>
      <c r="D353" s="32" t="s">
        <v>141</v>
      </c>
      <c r="E353" s="31" t="s">
        <v>1345</v>
      </c>
      <c r="F353" s="31" t="s">
        <v>78</v>
      </c>
      <c r="G353" s="33">
        <v>82218</v>
      </c>
      <c r="H353" s="34" t="s">
        <v>1346</v>
      </c>
      <c r="I353" s="31" t="s">
        <v>1250</v>
      </c>
      <c r="J353" s="31" t="s">
        <v>21</v>
      </c>
    </row>
    <row r="354" s="1" customFormat="1" ht="120" customHeight="1" spans="1:10">
      <c r="A354" s="31">
        <v>25</v>
      </c>
      <c r="B354" s="31" t="s">
        <v>1347</v>
      </c>
      <c r="C354" s="30" t="s">
        <v>1348</v>
      </c>
      <c r="D354" s="32" t="s">
        <v>141</v>
      </c>
      <c r="E354" s="31" t="s">
        <v>1349</v>
      </c>
      <c r="F354" s="31" t="s">
        <v>78</v>
      </c>
      <c r="G354" s="33">
        <v>800000</v>
      </c>
      <c r="H354" s="34" t="s">
        <v>1350</v>
      </c>
      <c r="I354" s="31" t="s">
        <v>1250</v>
      </c>
      <c r="J354" s="31" t="s">
        <v>21</v>
      </c>
    </row>
    <row r="355" s="1" customFormat="1" ht="120" customHeight="1" spans="1:10">
      <c r="A355" s="31">
        <v>26</v>
      </c>
      <c r="B355" s="31" t="s">
        <v>1351</v>
      </c>
      <c r="C355" s="30" t="s">
        <v>1352</v>
      </c>
      <c r="D355" s="32" t="s">
        <v>141</v>
      </c>
      <c r="E355" s="31" t="s">
        <v>1353</v>
      </c>
      <c r="F355" s="31" t="s">
        <v>84</v>
      </c>
      <c r="G355" s="33">
        <v>27880</v>
      </c>
      <c r="H355" s="34" t="s">
        <v>1354</v>
      </c>
      <c r="I355" s="31" t="s">
        <v>1250</v>
      </c>
      <c r="J355" s="31" t="s">
        <v>21</v>
      </c>
    </row>
    <row r="356" s="1" customFormat="1" ht="120" customHeight="1" spans="1:10">
      <c r="A356" s="31">
        <v>27</v>
      </c>
      <c r="B356" s="31" t="s">
        <v>1355</v>
      </c>
      <c r="C356" s="30" t="s">
        <v>1356</v>
      </c>
      <c r="D356" s="32" t="s">
        <v>141</v>
      </c>
      <c r="E356" s="31" t="s">
        <v>1357</v>
      </c>
      <c r="F356" s="31" t="s">
        <v>35</v>
      </c>
      <c r="G356" s="33">
        <v>158384</v>
      </c>
      <c r="H356" s="34" t="s">
        <v>1358</v>
      </c>
      <c r="I356" s="31" t="s">
        <v>1250</v>
      </c>
      <c r="J356" s="31" t="s">
        <v>26</v>
      </c>
    </row>
    <row r="357" s="1" customFormat="1" ht="120" customHeight="1" spans="1:10">
      <c r="A357" s="31">
        <v>28</v>
      </c>
      <c r="B357" s="31" t="s">
        <v>1359</v>
      </c>
      <c r="C357" s="30" t="s">
        <v>1360</v>
      </c>
      <c r="D357" s="32" t="s">
        <v>141</v>
      </c>
      <c r="E357" s="31" t="s">
        <v>1361</v>
      </c>
      <c r="F357" s="31" t="s">
        <v>151</v>
      </c>
      <c r="G357" s="33">
        <v>67292</v>
      </c>
      <c r="H357" s="34" t="s">
        <v>1262</v>
      </c>
      <c r="I357" s="31" t="s">
        <v>1250</v>
      </c>
      <c r="J357" s="31" t="s">
        <v>26</v>
      </c>
    </row>
    <row r="358" s="1" customFormat="1" ht="120" customHeight="1" spans="1:10">
      <c r="A358" s="31">
        <v>29</v>
      </c>
      <c r="B358" s="31" t="s">
        <v>1362</v>
      </c>
      <c r="C358" s="30" t="s">
        <v>1363</v>
      </c>
      <c r="D358" s="32" t="s">
        <v>141</v>
      </c>
      <c r="E358" s="31" t="s">
        <v>1364</v>
      </c>
      <c r="F358" s="31" t="s">
        <v>35</v>
      </c>
      <c r="G358" s="33">
        <v>176031.25</v>
      </c>
      <c r="H358" s="34" t="s">
        <v>1365</v>
      </c>
      <c r="I358" s="31" t="s">
        <v>1250</v>
      </c>
      <c r="J358" s="31" t="s">
        <v>26</v>
      </c>
    </row>
    <row r="359" s="1" customFormat="1" ht="120" customHeight="1" spans="1:10">
      <c r="A359" s="31">
        <v>30</v>
      </c>
      <c r="B359" s="31" t="s">
        <v>1366</v>
      </c>
      <c r="C359" s="30" t="s">
        <v>1367</v>
      </c>
      <c r="D359" s="32" t="s">
        <v>141</v>
      </c>
      <c r="E359" s="31" t="s">
        <v>1368</v>
      </c>
      <c r="F359" s="31" t="s">
        <v>151</v>
      </c>
      <c r="G359" s="33">
        <v>63912</v>
      </c>
      <c r="H359" s="34" t="s">
        <v>1262</v>
      </c>
      <c r="I359" s="31" t="s">
        <v>1250</v>
      </c>
      <c r="J359" s="31" t="s">
        <v>26</v>
      </c>
    </row>
    <row r="360" s="1" customFormat="1" ht="120" customHeight="1" spans="1:10">
      <c r="A360" s="31">
        <v>31</v>
      </c>
      <c r="B360" s="31" t="s">
        <v>1369</v>
      </c>
      <c r="C360" s="30" t="s">
        <v>1370</v>
      </c>
      <c r="D360" s="32" t="s">
        <v>141</v>
      </c>
      <c r="E360" s="31" t="s">
        <v>1371</v>
      </c>
      <c r="F360" s="31" t="s">
        <v>151</v>
      </c>
      <c r="G360" s="33">
        <v>201265</v>
      </c>
      <c r="H360" s="34" t="s">
        <v>1283</v>
      </c>
      <c r="I360" s="31" t="s">
        <v>1250</v>
      </c>
      <c r="J360" s="31" t="s">
        <v>26</v>
      </c>
    </row>
    <row r="361" s="1" customFormat="1" ht="120" customHeight="1" spans="1:10">
      <c r="A361" s="31">
        <v>32</v>
      </c>
      <c r="B361" s="31" t="s">
        <v>1372</v>
      </c>
      <c r="C361" s="30" t="s">
        <v>1373</v>
      </c>
      <c r="D361" s="32" t="s">
        <v>141</v>
      </c>
      <c r="E361" s="31" t="s">
        <v>1374</v>
      </c>
      <c r="F361" s="31" t="s">
        <v>1219</v>
      </c>
      <c r="G361" s="33">
        <v>240000</v>
      </c>
      <c r="H361" s="34" t="s">
        <v>1375</v>
      </c>
      <c r="I361" s="31" t="s">
        <v>1250</v>
      </c>
      <c r="J361" s="31" t="s">
        <v>26</v>
      </c>
    </row>
    <row r="362" s="1" customFormat="1" ht="120" customHeight="1" spans="1:10">
      <c r="A362" s="31">
        <v>33</v>
      </c>
      <c r="B362" s="31" t="s">
        <v>1376</v>
      </c>
      <c r="C362" s="30" t="s">
        <v>1377</v>
      </c>
      <c r="D362" s="32" t="s">
        <v>141</v>
      </c>
      <c r="E362" s="31" t="s">
        <v>1378</v>
      </c>
      <c r="F362" s="31" t="s">
        <v>30</v>
      </c>
      <c r="G362" s="33">
        <v>71885</v>
      </c>
      <c r="H362" s="34" t="s">
        <v>1354</v>
      </c>
      <c r="I362" s="31" t="s">
        <v>1250</v>
      </c>
      <c r="J362" s="31" t="s">
        <v>26</v>
      </c>
    </row>
    <row r="363" s="1" customFormat="1" ht="120" customHeight="1" spans="1:10">
      <c r="A363" s="31">
        <v>34</v>
      </c>
      <c r="B363" s="31" t="s">
        <v>1379</v>
      </c>
      <c r="C363" s="30" t="s">
        <v>1380</v>
      </c>
      <c r="D363" s="32" t="s">
        <v>141</v>
      </c>
      <c r="E363" s="31" t="s">
        <v>1381</v>
      </c>
      <c r="F363" s="31" t="s">
        <v>25</v>
      </c>
      <c r="G363" s="33">
        <v>112000</v>
      </c>
      <c r="H363" s="34" t="s">
        <v>1382</v>
      </c>
      <c r="I363" s="31" t="s">
        <v>1250</v>
      </c>
      <c r="J363" s="31" t="s">
        <v>26</v>
      </c>
    </row>
    <row r="364" s="1" customFormat="1" ht="120" customHeight="1" spans="1:10">
      <c r="A364" s="31">
        <v>35</v>
      </c>
      <c r="B364" s="31" t="s">
        <v>1383</v>
      </c>
      <c r="C364" s="30" t="s">
        <v>1384</v>
      </c>
      <c r="D364" s="32" t="s">
        <v>141</v>
      </c>
      <c r="E364" s="31" t="s">
        <v>1385</v>
      </c>
      <c r="F364" s="31" t="s">
        <v>18</v>
      </c>
      <c r="G364" s="33">
        <v>130087.78</v>
      </c>
      <c r="H364" s="34" t="s">
        <v>1386</v>
      </c>
      <c r="I364" s="31" t="s">
        <v>1250</v>
      </c>
      <c r="J364" s="31" t="s">
        <v>375</v>
      </c>
    </row>
    <row r="365" s="1" customFormat="1" ht="120" customHeight="1" spans="1:10">
      <c r="A365" s="31">
        <v>36</v>
      </c>
      <c r="B365" s="31" t="s">
        <v>1387</v>
      </c>
      <c r="C365" s="30" t="s">
        <v>1388</v>
      </c>
      <c r="D365" s="32" t="s">
        <v>622</v>
      </c>
      <c r="E365" s="31" t="s">
        <v>1389</v>
      </c>
      <c r="F365" s="31" t="s">
        <v>35</v>
      </c>
      <c r="G365" s="33">
        <v>50000</v>
      </c>
      <c r="H365" s="34" t="s">
        <v>1390</v>
      </c>
      <c r="I365" s="31" t="s">
        <v>1250</v>
      </c>
      <c r="J365" s="31" t="s">
        <v>26</v>
      </c>
    </row>
    <row r="366" s="1" customFormat="1" ht="120" customHeight="1" spans="1:10">
      <c r="A366" s="31">
        <v>37</v>
      </c>
      <c r="B366" s="31" t="s">
        <v>1391</v>
      </c>
      <c r="C366" s="30" t="s">
        <v>1392</v>
      </c>
      <c r="D366" s="32" t="s">
        <v>622</v>
      </c>
      <c r="E366" s="31" t="s">
        <v>1393</v>
      </c>
      <c r="F366" s="31" t="s">
        <v>35</v>
      </c>
      <c r="G366" s="33">
        <v>30000</v>
      </c>
      <c r="H366" s="34" t="s">
        <v>1394</v>
      </c>
      <c r="I366" s="31" t="s">
        <v>1250</v>
      </c>
      <c r="J366" s="31" t="s">
        <v>26</v>
      </c>
    </row>
    <row r="367" s="1" customFormat="1" ht="120" customHeight="1" spans="1:10">
      <c r="A367" s="31">
        <v>38</v>
      </c>
      <c r="B367" s="31" t="s">
        <v>1395</v>
      </c>
      <c r="C367" s="30" t="s">
        <v>1396</v>
      </c>
      <c r="D367" s="32" t="s">
        <v>655</v>
      </c>
      <c r="E367" s="31" t="s">
        <v>1397</v>
      </c>
      <c r="F367" s="31" t="s">
        <v>78</v>
      </c>
      <c r="G367" s="33">
        <v>100000</v>
      </c>
      <c r="H367" s="34" t="s">
        <v>1398</v>
      </c>
      <c r="I367" s="31" t="s">
        <v>1250</v>
      </c>
      <c r="J367" s="31" t="s">
        <v>21</v>
      </c>
    </row>
    <row r="368" s="1" customFormat="1" ht="120" customHeight="1" spans="1:10">
      <c r="A368" s="31">
        <v>39</v>
      </c>
      <c r="B368" s="31" t="s">
        <v>1399</v>
      </c>
      <c r="C368" s="30" t="s">
        <v>1400</v>
      </c>
      <c r="D368" s="32" t="s">
        <v>406</v>
      </c>
      <c r="E368" s="31" t="s">
        <v>1401</v>
      </c>
      <c r="F368" s="31" t="s">
        <v>35</v>
      </c>
      <c r="G368" s="33">
        <v>23567.58</v>
      </c>
      <c r="H368" s="34" t="s">
        <v>1402</v>
      </c>
      <c r="I368" s="31" t="s">
        <v>1250</v>
      </c>
      <c r="J368" s="31" t="s">
        <v>26</v>
      </c>
    </row>
    <row r="369" s="1" customFormat="1" ht="120" customHeight="1" spans="1:10">
      <c r="A369" s="31">
        <v>40</v>
      </c>
      <c r="B369" s="31" t="s">
        <v>1403</v>
      </c>
      <c r="C369" s="30" t="s">
        <v>1404</v>
      </c>
      <c r="D369" s="32" t="s">
        <v>71</v>
      </c>
      <c r="E369" s="31" t="s">
        <v>1405</v>
      </c>
      <c r="F369" s="31" t="s">
        <v>40</v>
      </c>
      <c r="G369" s="33">
        <v>63683</v>
      </c>
      <c r="H369" s="34" t="s">
        <v>1406</v>
      </c>
      <c r="I369" s="31" t="s">
        <v>1250</v>
      </c>
      <c r="J369" s="31" t="s">
        <v>26</v>
      </c>
    </row>
    <row r="370" s="1" customFormat="1" ht="190" customHeight="1" spans="1:10">
      <c r="A370" s="31">
        <v>41</v>
      </c>
      <c r="B370" s="31" t="s">
        <v>1407</v>
      </c>
      <c r="C370" s="30" t="s">
        <v>1408</v>
      </c>
      <c r="D370" s="32" t="s">
        <v>162</v>
      </c>
      <c r="E370" s="31" t="s">
        <v>1409</v>
      </c>
      <c r="F370" s="31" t="s">
        <v>84</v>
      </c>
      <c r="G370" s="33">
        <v>37883.9</v>
      </c>
      <c r="H370" s="34" t="s">
        <v>1410</v>
      </c>
      <c r="I370" s="31" t="s">
        <v>1250</v>
      </c>
      <c r="J370" s="31" t="s">
        <v>21</v>
      </c>
    </row>
    <row r="371" s="1" customFormat="1" ht="120" customHeight="1" spans="1:10">
      <c r="A371" s="31">
        <v>42</v>
      </c>
      <c r="B371" s="31" t="s">
        <v>1411</v>
      </c>
      <c r="C371" s="30" t="s">
        <v>1412</v>
      </c>
      <c r="D371" s="32" t="s">
        <v>664</v>
      </c>
      <c r="E371" s="31" t="s">
        <v>1413</v>
      </c>
      <c r="F371" s="31" t="s">
        <v>78</v>
      </c>
      <c r="G371" s="33">
        <v>70000</v>
      </c>
      <c r="H371" s="34" t="s">
        <v>1398</v>
      </c>
      <c r="I371" s="31" t="s">
        <v>1250</v>
      </c>
      <c r="J371" s="31" t="s">
        <v>21</v>
      </c>
    </row>
    <row r="372" s="1" customFormat="1" ht="120" customHeight="1" spans="1:10">
      <c r="A372" s="31">
        <v>43</v>
      </c>
      <c r="B372" s="31" t="s">
        <v>1414</v>
      </c>
      <c r="C372" s="30" t="s">
        <v>1415</v>
      </c>
      <c r="D372" s="32" t="s">
        <v>1239</v>
      </c>
      <c r="E372" s="31" t="s">
        <v>1416</v>
      </c>
      <c r="F372" s="31" t="s">
        <v>78</v>
      </c>
      <c r="G372" s="33">
        <v>500000</v>
      </c>
      <c r="H372" s="34" t="s">
        <v>1417</v>
      </c>
      <c r="I372" s="31" t="s">
        <v>1250</v>
      </c>
      <c r="J372" s="31" t="s">
        <v>21</v>
      </c>
    </row>
    <row r="373" s="1" customFormat="1" ht="120" customHeight="1" spans="1:10">
      <c r="A373" s="31">
        <v>44</v>
      </c>
      <c r="B373" s="31" t="s">
        <v>1418</v>
      </c>
      <c r="C373" s="30" t="s">
        <v>1419</v>
      </c>
      <c r="D373" s="32" t="s">
        <v>752</v>
      </c>
      <c r="E373" s="31" t="s">
        <v>1420</v>
      </c>
      <c r="F373" s="31" t="s">
        <v>35</v>
      </c>
      <c r="G373" s="33">
        <v>181694.66</v>
      </c>
      <c r="H373" s="34" t="s">
        <v>1421</v>
      </c>
      <c r="I373" s="31" t="s">
        <v>1250</v>
      </c>
      <c r="J373" s="31" t="s">
        <v>26</v>
      </c>
    </row>
    <row r="374" s="7" customFormat="1" ht="120" customHeight="1" spans="1:10">
      <c r="A374" s="31">
        <v>45</v>
      </c>
      <c r="B374" s="31" t="s">
        <v>1422</v>
      </c>
      <c r="C374" s="30" t="s">
        <v>1423</v>
      </c>
      <c r="D374" s="32" t="s">
        <v>752</v>
      </c>
      <c r="E374" s="31" t="s">
        <v>1424</v>
      </c>
      <c r="F374" s="31" t="s">
        <v>59</v>
      </c>
      <c r="G374" s="33">
        <v>80000</v>
      </c>
      <c r="H374" s="34" t="s">
        <v>1425</v>
      </c>
      <c r="I374" s="31" t="s">
        <v>1250</v>
      </c>
      <c r="J374" s="31" t="s">
        <v>26</v>
      </c>
    </row>
    <row r="375" s="9" customFormat="1" ht="120" customHeight="1" spans="1:10">
      <c r="A375" s="31">
        <v>46</v>
      </c>
      <c r="B375" s="31" t="s">
        <v>1426</v>
      </c>
      <c r="C375" s="30" t="s">
        <v>1427</v>
      </c>
      <c r="D375" s="32" t="s">
        <v>512</v>
      </c>
      <c r="E375" s="31" t="s">
        <v>1428</v>
      </c>
      <c r="F375" s="31" t="s">
        <v>1429</v>
      </c>
      <c r="G375" s="33">
        <v>90000</v>
      </c>
      <c r="H375" s="31" t="s">
        <v>1430</v>
      </c>
      <c r="I375" s="31" t="s">
        <v>1250</v>
      </c>
      <c r="J375" s="31" t="s">
        <v>1431</v>
      </c>
    </row>
    <row r="376" s="9" customFormat="1" ht="120" customHeight="1" spans="1:10">
      <c r="A376" s="31">
        <v>47</v>
      </c>
      <c r="B376" s="31" t="s">
        <v>1432</v>
      </c>
      <c r="C376" s="30" t="s">
        <v>1433</v>
      </c>
      <c r="D376" s="32" t="s">
        <v>273</v>
      </c>
      <c r="E376" s="31" t="s">
        <v>1434</v>
      </c>
      <c r="F376" s="31" t="s">
        <v>1435</v>
      </c>
      <c r="G376" s="33">
        <v>37391</v>
      </c>
      <c r="H376" s="31" t="s">
        <v>1436</v>
      </c>
      <c r="I376" s="31" t="s">
        <v>1250</v>
      </c>
      <c r="J376" s="31" t="s">
        <v>1431</v>
      </c>
    </row>
    <row r="377" s="9" customFormat="1" ht="120" customHeight="1" spans="1:10">
      <c r="A377" s="31">
        <v>48</v>
      </c>
      <c r="B377" s="31" t="s">
        <v>1437</v>
      </c>
      <c r="C377" s="30" t="s">
        <v>1438</v>
      </c>
      <c r="D377" s="32" t="s">
        <v>555</v>
      </c>
      <c r="E377" s="31" t="s">
        <v>1439</v>
      </c>
      <c r="F377" s="31" t="s">
        <v>1440</v>
      </c>
      <c r="G377" s="33">
        <v>64974.33</v>
      </c>
      <c r="H377" s="31" t="s">
        <v>1283</v>
      </c>
      <c r="I377" s="31" t="s">
        <v>1250</v>
      </c>
      <c r="J377" s="31" t="s">
        <v>1431</v>
      </c>
    </row>
    <row r="378" s="9" customFormat="1" ht="120" customHeight="1" spans="1:10">
      <c r="A378" s="31">
        <v>49</v>
      </c>
      <c r="B378" s="31" t="s">
        <v>1441</v>
      </c>
      <c r="C378" s="30" t="s">
        <v>1442</v>
      </c>
      <c r="D378" s="32" t="s">
        <v>16</v>
      </c>
      <c r="E378" s="31" t="s">
        <v>1443</v>
      </c>
      <c r="F378" s="31" t="s">
        <v>1444</v>
      </c>
      <c r="G378" s="33">
        <v>150000</v>
      </c>
      <c r="H378" s="31" t="s">
        <v>1445</v>
      </c>
      <c r="I378" s="31" t="s">
        <v>1250</v>
      </c>
      <c r="J378" s="31" t="s">
        <v>26</v>
      </c>
    </row>
    <row r="379" s="9" customFormat="1" ht="120" customHeight="1" spans="1:10">
      <c r="A379" s="31">
        <v>50</v>
      </c>
      <c r="B379" s="31" t="s">
        <v>1446</v>
      </c>
      <c r="C379" s="30" t="s">
        <v>1447</v>
      </c>
      <c r="D379" s="32" t="s">
        <v>99</v>
      </c>
      <c r="E379" s="31" t="s">
        <v>1448</v>
      </c>
      <c r="F379" s="31" t="s">
        <v>1444</v>
      </c>
      <c r="G379" s="33">
        <v>32914</v>
      </c>
      <c r="H379" s="31" t="s">
        <v>1449</v>
      </c>
      <c r="I379" s="31" t="s">
        <v>1250</v>
      </c>
      <c r="J379" s="31" t="s">
        <v>26</v>
      </c>
    </row>
    <row r="380" s="1" customFormat="1" ht="120" customHeight="1" spans="1:10">
      <c r="A380" s="31">
        <v>51</v>
      </c>
      <c r="B380" s="31" t="s">
        <v>1450</v>
      </c>
      <c r="C380" s="30" t="s">
        <v>1451</v>
      </c>
      <c r="D380" s="32" t="s">
        <v>1452</v>
      </c>
      <c r="E380" s="31" t="s">
        <v>1453</v>
      </c>
      <c r="F380" s="31" t="s">
        <v>101</v>
      </c>
      <c r="G380" s="33">
        <v>57764</v>
      </c>
      <c r="H380" s="34" t="s">
        <v>1454</v>
      </c>
      <c r="I380" s="31" t="s">
        <v>1250</v>
      </c>
      <c r="J380" s="31" t="s">
        <v>26</v>
      </c>
    </row>
    <row r="381" s="5" customFormat="1" ht="86" customHeight="1" spans="1:10">
      <c r="A381" s="27"/>
      <c r="B381" s="27" t="s">
        <v>1455</v>
      </c>
      <c r="C381" s="23">
        <f>COUNTA(A382:A419)</f>
        <v>38</v>
      </c>
      <c r="D381" s="24"/>
      <c r="E381" s="27"/>
      <c r="F381" s="27"/>
      <c r="G381" s="28">
        <f>SUM(G382:G419)</f>
        <v>11325226.18</v>
      </c>
      <c r="H381" s="29"/>
      <c r="I381" s="31"/>
      <c r="J381" s="31"/>
    </row>
    <row r="382" s="1" customFormat="1" ht="120" customHeight="1" spans="1:10">
      <c r="A382" s="30">
        <v>1</v>
      </c>
      <c r="B382" s="31" t="s">
        <v>1456</v>
      </c>
      <c r="C382" s="31" t="s">
        <v>1457</v>
      </c>
      <c r="D382" s="32" t="s">
        <v>399</v>
      </c>
      <c r="E382" s="31" t="s">
        <v>1458</v>
      </c>
      <c r="F382" s="31" t="s">
        <v>1219</v>
      </c>
      <c r="G382" s="33">
        <v>750000</v>
      </c>
      <c r="H382" s="34" t="s">
        <v>1459</v>
      </c>
      <c r="I382" s="31" t="s">
        <v>1455</v>
      </c>
      <c r="J382" s="31" t="s">
        <v>26</v>
      </c>
    </row>
    <row r="383" s="1" customFormat="1" ht="120" customHeight="1" spans="1:10">
      <c r="A383" s="30">
        <v>2</v>
      </c>
      <c r="B383" s="31" t="s">
        <v>1460</v>
      </c>
      <c r="C383" s="31" t="s">
        <v>1461</v>
      </c>
      <c r="D383" s="32" t="s">
        <v>123</v>
      </c>
      <c r="E383" s="31" t="s">
        <v>1462</v>
      </c>
      <c r="F383" s="31" t="s">
        <v>84</v>
      </c>
      <c r="G383" s="33">
        <v>21406</v>
      </c>
      <c r="H383" s="34" t="s">
        <v>1463</v>
      </c>
      <c r="I383" s="31" t="s">
        <v>1455</v>
      </c>
      <c r="J383" s="31" t="s">
        <v>21</v>
      </c>
    </row>
    <row r="384" s="1" customFormat="1" ht="120" customHeight="1" spans="1:10">
      <c r="A384" s="30">
        <v>3</v>
      </c>
      <c r="B384" s="31" t="s">
        <v>1464</v>
      </c>
      <c r="C384" s="31" t="s">
        <v>1465</v>
      </c>
      <c r="D384" s="32" t="s">
        <v>123</v>
      </c>
      <c r="E384" s="31" t="s">
        <v>1466</v>
      </c>
      <c r="F384" s="31" t="s">
        <v>442</v>
      </c>
      <c r="G384" s="33">
        <v>29078</v>
      </c>
      <c r="H384" s="34" t="s">
        <v>1467</v>
      </c>
      <c r="I384" s="31" t="s">
        <v>1455</v>
      </c>
      <c r="J384" s="31" t="s">
        <v>21</v>
      </c>
    </row>
    <row r="385" s="1" customFormat="1" ht="120" customHeight="1" spans="1:10">
      <c r="A385" s="30">
        <v>4</v>
      </c>
      <c r="B385" s="31" t="s">
        <v>1468</v>
      </c>
      <c r="C385" s="31" t="s">
        <v>1469</v>
      </c>
      <c r="D385" s="32" t="s">
        <v>136</v>
      </c>
      <c r="E385" s="31" t="s">
        <v>1470</v>
      </c>
      <c r="F385" s="31" t="s">
        <v>40</v>
      </c>
      <c r="G385" s="33">
        <v>1000000</v>
      </c>
      <c r="H385" s="34" t="s">
        <v>1471</v>
      </c>
      <c r="I385" s="31" t="s">
        <v>1455</v>
      </c>
      <c r="J385" s="31" t="s">
        <v>26</v>
      </c>
    </row>
    <row r="386" s="1" customFormat="1" ht="120" customHeight="1" spans="1:10">
      <c r="A386" s="30">
        <v>5</v>
      </c>
      <c r="B386" s="31" t="s">
        <v>1472</v>
      </c>
      <c r="C386" s="31" t="s">
        <v>1473</v>
      </c>
      <c r="D386" s="32" t="s">
        <v>488</v>
      </c>
      <c r="E386" s="31" t="s">
        <v>1474</v>
      </c>
      <c r="F386" s="31" t="s">
        <v>35</v>
      </c>
      <c r="G386" s="33">
        <v>10000</v>
      </c>
      <c r="H386" s="34" t="s">
        <v>1475</v>
      </c>
      <c r="I386" s="31" t="s">
        <v>1455</v>
      </c>
      <c r="J386" s="31" t="s">
        <v>26</v>
      </c>
    </row>
    <row r="387" s="1" customFormat="1" ht="120" customHeight="1" spans="1:10">
      <c r="A387" s="30">
        <v>6</v>
      </c>
      <c r="B387" s="31" t="s">
        <v>1476</v>
      </c>
      <c r="C387" s="31" t="s">
        <v>1477</v>
      </c>
      <c r="D387" s="32" t="s">
        <v>1478</v>
      </c>
      <c r="E387" s="31" t="s">
        <v>1479</v>
      </c>
      <c r="F387" s="31" t="s">
        <v>84</v>
      </c>
      <c r="G387" s="33">
        <v>32484</v>
      </c>
      <c r="H387" s="34" t="s">
        <v>1480</v>
      </c>
      <c r="I387" s="31" t="s">
        <v>1455</v>
      </c>
      <c r="J387" s="31" t="s">
        <v>21</v>
      </c>
    </row>
    <row r="388" s="1" customFormat="1" ht="120" customHeight="1" spans="1:10">
      <c r="A388" s="30">
        <v>7</v>
      </c>
      <c r="B388" s="31" t="s">
        <v>1481</v>
      </c>
      <c r="C388" s="31" t="s">
        <v>1482</v>
      </c>
      <c r="D388" s="32" t="s">
        <v>1478</v>
      </c>
      <c r="E388" s="31" t="s">
        <v>1483</v>
      </c>
      <c r="F388" s="31" t="s">
        <v>30</v>
      </c>
      <c r="G388" s="33">
        <v>93808</v>
      </c>
      <c r="H388" s="34" t="s">
        <v>1480</v>
      </c>
      <c r="I388" s="31" t="s">
        <v>1455</v>
      </c>
      <c r="J388" s="31" t="s">
        <v>26</v>
      </c>
    </row>
    <row r="389" s="1" customFormat="1" ht="120" customHeight="1" spans="1:10">
      <c r="A389" s="30">
        <v>8</v>
      </c>
      <c r="B389" s="31" t="s">
        <v>1484</v>
      </c>
      <c r="C389" s="31" t="s">
        <v>1485</v>
      </c>
      <c r="D389" s="32" t="s">
        <v>502</v>
      </c>
      <c r="E389" s="31" t="s">
        <v>1486</v>
      </c>
      <c r="F389" s="31" t="s">
        <v>59</v>
      </c>
      <c r="G389" s="33">
        <v>252760</v>
      </c>
      <c r="H389" s="34" t="s">
        <v>1487</v>
      </c>
      <c r="I389" s="31" t="s">
        <v>1455</v>
      </c>
      <c r="J389" s="31" t="s">
        <v>26</v>
      </c>
    </row>
    <row r="390" s="1" customFormat="1" ht="120" customHeight="1" spans="1:10">
      <c r="A390" s="30">
        <v>9</v>
      </c>
      <c r="B390" s="31" t="s">
        <v>1488</v>
      </c>
      <c r="C390" s="31" t="s">
        <v>1489</v>
      </c>
      <c r="D390" s="32" t="s">
        <v>1490</v>
      </c>
      <c r="E390" s="31" t="s">
        <v>1491</v>
      </c>
      <c r="F390" s="31" t="s">
        <v>35</v>
      </c>
      <c r="G390" s="33">
        <v>87166</v>
      </c>
      <c r="H390" s="34" t="s">
        <v>1492</v>
      </c>
      <c r="I390" s="31" t="s">
        <v>1455</v>
      </c>
      <c r="J390" s="31" t="s">
        <v>26</v>
      </c>
    </row>
    <row r="391" s="1" customFormat="1" ht="120" customHeight="1" spans="1:10">
      <c r="A391" s="30">
        <v>10</v>
      </c>
      <c r="B391" s="31" t="s">
        <v>1493</v>
      </c>
      <c r="C391" s="31" t="s">
        <v>1494</v>
      </c>
      <c r="D391" s="32" t="s">
        <v>99</v>
      </c>
      <c r="E391" s="31" t="s">
        <v>1495</v>
      </c>
      <c r="F391" s="31" t="s">
        <v>151</v>
      </c>
      <c r="G391" s="33">
        <v>1380000</v>
      </c>
      <c r="H391" s="34" t="s">
        <v>1496</v>
      </c>
      <c r="I391" s="31" t="s">
        <v>1455</v>
      </c>
      <c r="J391" s="31" t="s">
        <v>26</v>
      </c>
    </row>
    <row r="392" s="1" customFormat="1" ht="120" customHeight="1" spans="1:10">
      <c r="A392" s="30">
        <v>11</v>
      </c>
      <c r="B392" s="31" t="s">
        <v>1497</v>
      </c>
      <c r="C392" s="31" t="s">
        <v>1498</v>
      </c>
      <c r="D392" s="32" t="s">
        <v>99</v>
      </c>
      <c r="E392" s="31" t="s">
        <v>1499</v>
      </c>
      <c r="F392" s="31" t="s">
        <v>35</v>
      </c>
      <c r="G392" s="33">
        <v>96100</v>
      </c>
      <c r="H392" s="34" t="s">
        <v>1500</v>
      </c>
      <c r="I392" s="31" t="s">
        <v>1455</v>
      </c>
      <c r="J392" s="31" t="s">
        <v>26</v>
      </c>
    </row>
    <row r="393" s="1" customFormat="1" ht="120" customHeight="1" spans="1:10">
      <c r="A393" s="30">
        <v>12</v>
      </c>
      <c r="B393" s="31" t="s">
        <v>1501</v>
      </c>
      <c r="C393" s="31" t="s">
        <v>1502</v>
      </c>
      <c r="D393" s="32" t="s">
        <v>99</v>
      </c>
      <c r="E393" s="31" t="s">
        <v>1503</v>
      </c>
      <c r="F393" s="31" t="s">
        <v>59</v>
      </c>
      <c r="G393" s="33">
        <v>50000</v>
      </c>
      <c r="H393" s="34" t="s">
        <v>1504</v>
      </c>
      <c r="I393" s="31" t="s">
        <v>1455</v>
      </c>
      <c r="J393" s="31" t="s">
        <v>26</v>
      </c>
    </row>
    <row r="394" s="1" customFormat="1" ht="120" customHeight="1" spans="1:10">
      <c r="A394" s="30">
        <v>13</v>
      </c>
      <c r="B394" s="31" t="s">
        <v>1505</v>
      </c>
      <c r="C394" s="31" t="s">
        <v>1506</v>
      </c>
      <c r="D394" s="32" t="s">
        <v>99</v>
      </c>
      <c r="E394" s="31" t="s">
        <v>1507</v>
      </c>
      <c r="F394" s="31" t="s">
        <v>84</v>
      </c>
      <c r="G394" s="33">
        <v>60000</v>
      </c>
      <c r="H394" s="34" t="s">
        <v>1508</v>
      </c>
      <c r="I394" s="31" t="s">
        <v>1455</v>
      </c>
      <c r="J394" s="31" t="s">
        <v>375</v>
      </c>
    </row>
    <row r="395" s="1" customFormat="1" ht="120" customHeight="1" spans="1:10">
      <c r="A395" s="30">
        <v>14</v>
      </c>
      <c r="B395" s="31" t="s">
        <v>1509</v>
      </c>
      <c r="C395" s="31" t="s">
        <v>1510</v>
      </c>
      <c r="D395" s="32" t="s">
        <v>550</v>
      </c>
      <c r="E395" s="31" t="s">
        <v>1511</v>
      </c>
      <c r="F395" s="31" t="s">
        <v>84</v>
      </c>
      <c r="G395" s="33">
        <v>756273</v>
      </c>
      <c r="H395" s="34" t="s">
        <v>1512</v>
      </c>
      <c r="I395" s="31" t="s">
        <v>1455</v>
      </c>
      <c r="J395" s="31" t="s">
        <v>21</v>
      </c>
    </row>
    <row r="396" s="1" customFormat="1" ht="120" customHeight="1" spans="1:10">
      <c r="A396" s="30">
        <v>15</v>
      </c>
      <c r="B396" s="31" t="s">
        <v>1513</v>
      </c>
      <c r="C396" s="31" t="s">
        <v>1514</v>
      </c>
      <c r="D396" s="32" t="s">
        <v>1515</v>
      </c>
      <c r="E396" s="31" t="s">
        <v>1516</v>
      </c>
      <c r="F396" s="31" t="s">
        <v>151</v>
      </c>
      <c r="G396" s="33">
        <v>1200000</v>
      </c>
      <c r="H396" s="34" t="s">
        <v>1517</v>
      </c>
      <c r="I396" s="31" t="s">
        <v>1455</v>
      </c>
      <c r="J396" s="31" t="s">
        <v>26</v>
      </c>
    </row>
    <row r="397" s="1" customFormat="1" ht="120" customHeight="1" spans="1:10">
      <c r="A397" s="30">
        <v>16</v>
      </c>
      <c r="B397" s="31" t="s">
        <v>1518</v>
      </c>
      <c r="C397" s="31" t="s">
        <v>1519</v>
      </c>
      <c r="D397" s="32" t="s">
        <v>292</v>
      </c>
      <c r="E397" s="31" t="s">
        <v>1520</v>
      </c>
      <c r="F397" s="31" t="s">
        <v>193</v>
      </c>
      <c r="G397" s="33">
        <v>746800</v>
      </c>
      <c r="H397" s="34" t="s">
        <v>1467</v>
      </c>
      <c r="I397" s="31" t="s">
        <v>1455</v>
      </c>
      <c r="J397" s="31" t="s">
        <v>375</v>
      </c>
    </row>
    <row r="398" s="1" customFormat="1" ht="120" customHeight="1" spans="1:10">
      <c r="A398" s="30">
        <v>17</v>
      </c>
      <c r="B398" s="31" t="s">
        <v>1521</v>
      </c>
      <c r="C398" s="31" t="s">
        <v>1522</v>
      </c>
      <c r="D398" s="32" t="s">
        <v>292</v>
      </c>
      <c r="E398" s="31" t="s">
        <v>1523</v>
      </c>
      <c r="F398" s="31" t="s">
        <v>78</v>
      </c>
      <c r="G398" s="33">
        <v>162000</v>
      </c>
      <c r="H398" s="34" t="s">
        <v>1524</v>
      </c>
      <c r="I398" s="31" t="s">
        <v>1455</v>
      </c>
      <c r="J398" s="31" t="s">
        <v>375</v>
      </c>
    </row>
    <row r="399" s="1" customFormat="1" ht="120" customHeight="1" spans="1:10">
      <c r="A399" s="30">
        <v>18</v>
      </c>
      <c r="B399" s="31" t="s">
        <v>1525</v>
      </c>
      <c r="C399" s="31" t="s">
        <v>1526</v>
      </c>
      <c r="D399" s="32" t="s">
        <v>864</v>
      </c>
      <c r="E399" s="31" t="s">
        <v>1527</v>
      </c>
      <c r="F399" s="31" t="s">
        <v>59</v>
      </c>
      <c r="G399" s="33">
        <v>32200</v>
      </c>
      <c r="H399" s="34" t="s">
        <v>1528</v>
      </c>
      <c r="I399" s="31" t="s">
        <v>1455</v>
      </c>
      <c r="J399" s="31" t="s">
        <v>26</v>
      </c>
    </row>
    <row r="400" s="1" customFormat="1" ht="120" customHeight="1" spans="1:10">
      <c r="A400" s="30">
        <v>19</v>
      </c>
      <c r="B400" s="31" t="s">
        <v>1529</v>
      </c>
      <c r="C400" s="31" t="s">
        <v>1530</v>
      </c>
      <c r="D400" s="32" t="s">
        <v>864</v>
      </c>
      <c r="E400" s="31" t="s">
        <v>1531</v>
      </c>
      <c r="F400" s="31" t="s">
        <v>59</v>
      </c>
      <c r="G400" s="33">
        <v>19179</v>
      </c>
      <c r="H400" s="34" t="s">
        <v>1528</v>
      </c>
      <c r="I400" s="31" t="s">
        <v>1455</v>
      </c>
      <c r="J400" s="31" t="s">
        <v>26</v>
      </c>
    </row>
    <row r="401" s="1" customFormat="1" ht="120" customHeight="1" spans="1:10">
      <c r="A401" s="30">
        <v>20</v>
      </c>
      <c r="B401" s="31" t="s">
        <v>1532</v>
      </c>
      <c r="C401" s="31" t="s">
        <v>1533</v>
      </c>
      <c r="D401" s="32" t="s">
        <v>587</v>
      </c>
      <c r="E401" s="31" t="s">
        <v>1534</v>
      </c>
      <c r="F401" s="31" t="s">
        <v>78</v>
      </c>
      <c r="G401" s="33">
        <v>15132</v>
      </c>
      <c r="H401" s="34" t="s">
        <v>1535</v>
      </c>
      <c r="I401" s="31" t="s">
        <v>1455</v>
      </c>
      <c r="J401" s="31" t="s">
        <v>21</v>
      </c>
    </row>
    <row r="402" s="1" customFormat="1" ht="120" customHeight="1" spans="1:10">
      <c r="A402" s="30">
        <v>21</v>
      </c>
      <c r="B402" s="31" t="s">
        <v>1536</v>
      </c>
      <c r="C402" s="31" t="s">
        <v>1537</v>
      </c>
      <c r="D402" s="32" t="s">
        <v>587</v>
      </c>
      <c r="E402" s="31" t="s">
        <v>1538</v>
      </c>
      <c r="F402" s="31" t="s">
        <v>84</v>
      </c>
      <c r="G402" s="33">
        <v>20000</v>
      </c>
      <c r="H402" s="34" t="s">
        <v>1539</v>
      </c>
      <c r="I402" s="31" t="s">
        <v>1455</v>
      </c>
      <c r="J402" s="31" t="s">
        <v>21</v>
      </c>
    </row>
    <row r="403" s="1" customFormat="1" ht="120" customHeight="1" spans="1:10">
      <c r="A403" s="30">
        <v>22</v>
      </c>
      <c r="B403" s="31" t="s">
        <v>1540</v>
      </c>
      <c r="C403" s="31" t="s">
        <v>1541</v>
      </c>
      <c r="D403" s="32" t="s">
        <v>141</v>
      </c>
      <c r="E403" s="31" t="s">
        <v>1542</v>
      </c>
      <c r="F403" s="31" t="s">
        <v>84</v>
      </c>
      <c r="G403" s="33">
        <v>92000</v>
      </c>
      <c r="H403" s="34" t="s">
        <v>1543</v>
      </c>
      <c r="I403" s="31" t="s">
        <v>1455</v>
      </c>
      <c r="J403" s="31" t="s">
        <v>21</v>
      </c>
    </row>
    <row r="404" s="1" customFormat="1" ht="120" customHeight="1" spans="1:10">
      <c r="A404" s="30">
        <v>23</v>
      </c>
      <c r="B404" s="31" t="s">
        <v>1544</v>
      </c>
      <c r="C404" s="31" t="s">
        <v>1545</v>
      </c>
      <c r="D404" s="32" t="s">
        <v>141</v>
      </c>
      <c r="E404" s="31" t="s">
        <v>1546</v>
      </c>
      <c r="F404" s="31" t="s">
        <v>30</v>
      </c>
      <c r="G404" s="33">
        <v>23130</v>
      </c>
      <c r="H404" s="34" t="s">
        <v>1547</v>
      </c>
      <c r="I404" s="31" t="s">
        <v>1455</v>
      </c>
      <c r="J404" s="31" t="s">
        <v>26</v>
      </c>
    </row>
    <row r="405" s="1" customFormat="1" ht="120" customHeight="1" spans="1:10">
      <c r="A405" s="30">
        <v>24</v>
      </c>
      <c r="B405" s="31" t="s">
        <v>1548</v>
      </c>
      <c r="C405" s="31" t="s">
        <v>1549</v>
      </c>
      <c r="D405" s="32" t="s">
        <v>899</v>
      </c>
      <c r="E405" s="31" t="s">
        <v>1550</v>
      </c>
      <c r="F405" s="31" t="s">
        <v>59</v>
      </c>
      <c r="G405" s="33">
        <v>780000</v>
      </c>
      <c r="H405" s="34" t="s">
        <v>1551</v>
      </c>
      <c r="I405" s="31" t="s">
        <v>1455</v>
      </c>
      <c r="J405" s="31" t="s">
        <v>26</v>
      </c>
    </row>
    <row r="406" s="1" customFormat="1" ht="120" customHeight="1" spans="1:10">
      <c r="A406" s="30">
        <v>25</v>
      </c>
      <c r="B406" s="31" t="s">
        <v>1552</v>
      </c>
      <c r="C406" s="31" t="s">
        <v>1553</v>
      </c>
      <c r="D406" s="32" t="s">
        <v>622</v>
      </c>
      <c r="E406" s="31" t="s">
        <v>1554</v>
      </c>
      <c r="F406" s="31" t="s">
        <v>35</v>
      </c>
      <c r="G406" s="33">
        <v>200000</v>
      </c>
      <c r="H406" s="34" t="s">
        <v>1184</v>
      </c>
      <c r="I406" s="31" t="s">
        <v>1455</v>
      </c>
      <c r="J406" s="31" t="s">
        <v>26</v>
      </c>
    </row>
    <row r="407" s="1" customFormat="1" ht="120" customHeight="1" spans="1:10">
      <c r="A407" s="30">
        <v>26</v>
      </c>
      <c r="B407" s="31" t="s">
        <v>1555</v>
      </c>
      <c r="C407" s="31" t="s">
        <v>1556</v>
      </c>
      <c r="D407" s="32" t="s">
        <v>1557</v>
      </c>
      <c r="E407" s="31" t="s">
        <v>1558</v>
      </c>
      <c r="F407" s="31" t="s">
        <v>35</v>
      </c>
      <c r="G407" s="33">
        <v>130000</v>
      </c>
      <c r="H407" s="34" t="s">
        <v>1559</v>
      </c>
      <c r="I407" s="31" t="s">
        <v>1455</v>
      </c>
      <c r="J407" s="31" t="s">
        <v>26</v>
      </c>
    </row>
    <row r="408" s="1" customFormat="1" ht="120" customHeight="1" spans="1:10">
      <c r="A408" s="30">
        <v>27</v>
      </c>
      <c r="B408" s="31" t="s">
        <v>1560</v>
      </c>
      <c r="C408" s="31" t="s">
        <v>1561</v>
      </c>
      <c r="D408" s="32" t="s">
        <v>406</v>
      </c>
      <c r="E408" s="31" t="s">
        <v>1562</v>
      </c>
      <c r="F408" s="31" t="s">
        <v>35</v>
      </c>
      <c r="G408" s="33">
        <v>36620</v>
      </c>
      <c r="H408" s="34" t="s">
        <v>1563</v>
      </c>
      <c r="I408" s="31" t="s">
        <v>1455</v>
      </c>
      <c r="J408" s="31" t="s">
        <v>26</v>
      </c>
    </row>
    <row r="409" s="1" customFormat="1" ht="120" customHeight="1" spans="1:10">
      <c r="A409" s="30">
        <v>28</v>
      </c>
      <c r="B409" s="31" t="s">
        <v>1564</v>
      </c>
      <c r="C409" s="31" t="s">
        <v>1565</v>
      </c>
      <c r="D409" s="32" t="s">
        <v>406</v>
      </c>
      <c r="E409" s="31" t="s">
        <v>1566</v>
      </c>
      <c r="F409" s="31" t="s">
        <v>35</v>
      </c>
      <c r="G409" s="33">
        <v>10150</v>
      </c>
      <c r="H409" s="34" t="s">
        <v>1567</v>
      </c>
      <c r="I409" s="31" t="s">
        <v>1455</v>
      </c>
      <c r="J409" s="31" t="s">
        <v>26</v>
      </c>
    </row>
    <row r="410" s="1" customFormat="1" ht="120" customHeight="1" spans="1:10">
      <c r="A410" s="30">
        <v>29</v>
      </c>
      <c r="B410" s="31" t="s">
        <v>1568</v>
      </c>
      <c r="C410" s="31" t="s">
        <v>1569</v>
      </c>
      <c r="D410" s="32" t="s">
        <v>71</v>
      </c>
      <c r="E410" s="31" t="s">
        <v>1570</v>
      </c>
      <c r="F410" s="31" t="s">
        <v>442</v>
      </c>
      <c r="G410" s="33">
        <v>89838</v>
      </c>
      <c r="H410" s="34" t="s">
        <v>1571</v>
      </c>
      <c r="I410" s="31" t="s">
        <v>1455</v>
      </c>
      <c r="J410" s="31" t="s">
        <v>21</v>
      </c>
    </row>
    <row r="411" s="1" customFormat="1" ht="120" customHeight="1" spans="1:10">
      <c r="A411" s="30">
        <v>30</v>
      </c>
      <c r="B411" s="31" t="s">
        <v>1572</v>
      </c>
      <c r="C411" s="31" t="s">
        <v>1573</v>
      </c>
      <c r="D411" s="32" t="s">
        <v>71</v>
      </c>
      <c r="E411" s="31" t="s">
        <v>1574</v>
      </c>
      <c r="F411" s="31" t="s">
        <v>59</v>
      </c>
      <c r="G411" s="33">
        <v>17815</v>
      </c>
      <c r="H411" s="34" t="s">
        <v>1575</v>
      </c>
      <c r="I411" s="31" t="s">
        <v>1455</v>
      </c>
      <c r="J411" s="31" t="s">
        <v>26</v>
      </c>
    </row>
    <row r="412" s="1" customFormat="1" ht="120" customHeight="1" spans="1:10">
      <c r="A412" s="30">
        <v>31</v>
      </c>
      <c r="B412" s="31" t="s">
        <v>1576</v>
      </c>
      <c r="C412" s="31" t="s">
        <v>1577</v>
      </c>
      <c r="D412" s="32" t="s">
        <v>71</v>
      </c>
      <c r="E412" s="31" t="s">
        <v>1578</v>
      </c>
      <c r="F412" s="31" t="s">
        <v>25</v>
      </c>
      <c r="G412" s="33">
        <v>112177</v>
      </c>
      <c r="H412" s="34" t="s">
        <v>1575</v>
      </c>
      <c r="I412" s="31" t="s">
        <v>1455</v>
      </c>
      <c r="J412" s="31" t="s">
        <v>26</v>
      </c>
    </row>
    <row r="413" s="1" customFormat="1" ht="120" customHeight="1" spans="1:10">
      <c r="A413" s="30">
        <v>32</v>
      </c>
      <c r="B413" s="31" t="s">
        <v>1579</v>
      </c>
      <c r="C413" s="31" t="s">
        <v>1580</v>
      </c>
      <c r="D413" s="32" t="s">
        <v>939</v>
      </c>
      <c r="E413" s="31" t="s">
        <v>1462</v>
      </c>
      <c r="F413" s="31" t="s">
        <v>442</v>
      </c>
      <c r="G413" s="33">
        <v>21406.1</v>
      </c>
      <c r="H413" s="34" t="s">
        <v>1581</v>
      </c>
      <c r="I413" s="31" t="s">
        <v>1455</v>
      </c>
      <c r="J413" s="31" t="s">
        <v>21</v>
      </c>
    </row>
    <row r="414" s="1" customFormat="1" ht="120" customHeight="1" spans="1:10">
      <c r="A414" s="30">
        <v>33</v>
      </c>
      <c r="B414" s="31" t="s">
        <v>1582</v>
      </c>
      <c r="C414" s="31" t="s">
        <v>1583</v>
      </c>
      <c r="D414" s="32" t="s">
        <v>939</v>
      </c>
      <c r="E414" s="31" t="s">
        <v>1584</v>
      </c>
      <c r="F414" s="31" t="s">
        <v>35</v>
      </c>
      <c r="G414" s="33">
        <v>11021.08</v>
      </c>
      <c r="H414" s="34" t="s">
        <v>1581</v>
      </c>
      <c r="I414" s="31" t="s">
        <v>1455</v>
      </c>
      <c r="J414" s="31" t="s">
        <v>26</v>
      </c>
    </row>
    <row r="415" s="1" customFormat="1" ht="120" customHeight="1" spans="1:10">
      <c r="A415" s="30">
        <v>34</v>
      </c>
      <c r="B415" s="31" t="s">
        <v>1585</v>
      </c>
      <c r="C415" s="31" t="s">
        <v>1586</v>
      </c>
      <c r="D415" s="32" t="s">
        <v>174</v>
      </c>
      <c r="E415" s="31" t="s">
        <v>1587</v>
      </c>
      <c r="F415" s="31" t="s">
        <v>1103</v>
      </c>
      <c r="G415" s="33">
        <v>740000</v>
      </c>
      <c r="H415" s="34" t="s">
        <v>1588</v>
      </c>
      <c r="I415" s="31" t="s">
        <v>1455</v>
      </c>
      <c r="J415" s="31" t="s">
        <v>26</v>
      </c>
    </row>
    <row r="416" s="1" customFormat="1" ht="120" customHeight="1" spans="1:10">
      <c r="A416" s="30">
        <v>35</v>
      </c>
      <c r="B416" s="31" t="s">
        <v>1589</v>
      </c>
      <c r="C416" s="31" t="s">
        <v>1590</v>
      </c>
      <c r="D416" s="32" t="s">
        <v>174</v>
      </c>
      <c r="E416" s="31" t="s">
        <v>1591</v>
      </c>
      <c r="F416" s="31" t="s">
        <v>1103</v>
      </c>
      <c r="G416" s="33">
        <v>660000</v>
      </c>
      <c r="H416" s="34" t="s">
        <v>1592</v>
      </c>
      <c r="I416" s="31" t="s">
        <v>1455</v>
      </c>
      <c r="J416" s="31" t="s">
        <v>26</v>
      </c>
    </row>
    <row r="417" s="1" customFormat="1" ht="120" customHeight="1" spans="1:10">
      <c r="A417" s="30">
        <v>36</v>
      </c>
      <c r="B417" s="31" t="s">
        <v>1593</v>
      </c>
      <c r="C417" s="31" t="s">
        <v>1594</v>
      </c>
      <c r="D417" s="32" t="s">
        <v>382</v>
      </c>
      <c r="E417" s="31" t="s">
        <v>1595</v>
      </c>
      <c r="F417" s="31" t="s">
        <v>25</v>
      </c>
      <c r="G417" s="33">
        <v>146683</v>
      </c>
      <c r="H417" s="34" t="s">
        <v>1467</v>
      </c>
      <c r="I417" s="31" t="s">
        <v>1455</v>
      </c>
      <c r="J417" s="31" t="s">
        <v>26</v>
      </c>
    </row>
    <row r="418" s="1" customFormat="1" ht="120" customHeight="1" spans="1:10">
      <c r="A418" s="30">
        <v>37</v>
      </c>
      <c r="B418" s="31" t="s">
        <v>1596</v>
      </c>
      <c r="C418" s="31" t="s">
        <v>1597</v>
      </c>
      <c r="D418" s="32" t="s">
        <v>382</v>
      </c>
      <c r="E418" s="31" t="s">
        <v>1598</v>
      </c>
      <c r="F418" s="31" t="s">
        <v>84</v>
      </c>
      <c r="G418" s="33">
        <v>20000</v>
      </c>
      <c r="H418" s="34" t="s">
        <v>1599</v>
      </c>
      <c r="I418" s="31" t="s">
        <v>1455</v>
      </c>
      <c r="J418" s="31" t="s">
        <v>375</v>
      </c>
    </row>
    <row r="419" s="1" customFormat="1" ht="120" customHeight="1" spans="1:10">
      <c r="A419" s="30">
        <v>38</v>
      </c>
      <c r="B419" s="31" t="s">
        <v>1600</v>
      </c>
      <c r="C419" s="31" t="s">
        <v>1601</v>
      </c>
      <c r="D419" s="32" t="s">
        <v>1602</v>
      </c>
      <c r="E419" s="31" t="s">
        <v>1603</v>
      </c>
      <c r="F419" s="31" t="s">
        <v>78</v>
      </c>
      <c r="G419" s="33">
        <v>1420000</v>
      </c>
      <c r="H419" s="34" t="s">
        <v>1604</v>
      </c>
      <c r="I419" s="31" t="s">
        <v>1455</v>
      </c>
      <c r="J419" s="31" t="s">
        <v>21</v>
      </c>
    </row>
    <row r="420" s="5" customFormat="1" ht="86" customHeight="1" spans="1:10">
      <c r="A420" s="27"/>
      <c r="B420" s="27" t="s">
        <v>1605</v>
      </c>
      <c r="C420" s="23">
        <f>COUNTA(A421:A461)</f>
        <v>41</v>
      </c>
      <c r="D420" s="24"/>
      <c r="E420" s="27"/>
      <c r="F420" s="27"/>
      <c r="G420" s="28">
        <f>SUM(G421:G461)</f>
        <v>16909141.66</v>
      </c>
      <c r="H420" s="29"/>
      <c r="I420" s="31"/>
      <c r="J420" s="31"/>
    </row>
    <row r="421" s="1" customFormat="1" ht="120" customHeight="1" spans="1:10">
      <c r="A421" s="31">
        <v>1</v>
      </c>
      <c r="B421" s="31" t="s">
        <v>1606</v>
      </c>
      <c r="C421" s="30" t="s">
        <v>1607</v>
      </c>
      <c r="D421" s="32" t="s">
        <v>399</v>
      </c>
      <c r="E421" s="31" t="s">
        <v>1608</v>
      </c>
      <c r="F421" s="31" t="s">
        <v>84</v>
      </c>
      <c r="G421" s="33">
        <v>21000</v>
      </c>
      <c r="H421" s="34" t="s">
        <v>1609</v>
      </c>
      <c r="I421" s="31" t="s">
        <v>1605</v>
      </c>
      <c r="J421" s="31" t="s">
        <v>375</v>
      </c>
    </row>
    <row r="422" s="1" customFormat="1" ht="120" customHeight="1" spans="1:10">
      <c r="A422" s="31">
        <v>2</v>
      </c>
      <c r="B422" s="31" t="s">
        <v>1610</v>
      </c>
      <c r="C422" s="30" t="s">
        <v>1611</v>
      </c>
      <c r="D422" s="32" t="s">
        <v>123</v>
      </c>
      <c r="E422" s="31" t="s">
        <v>1612</v>
      </c>
      <c r="F422" s="31" t="s">
        <v>30</v>
      </c>
      <c r="G422" s="33">
        <v>255636</v>
      </c>
      <c r="H422" s="34" t="s">
        <v>1613</v>
      </c>
      <c r="I422" s="31" t="s">
        <v>1605</v>
      </c>
      <c r="J422" s="31" t="s">
        <v>26</v>
      </c>
    </row>
    <row r="423" s="1" customFormat="1" ht="120" customHeight="1" spans="1:10">
      <c r="A423" s="31">
        <v>3</v>
      </c>
      <c r="B423" s="31" t="s">
        <v>1614</v>
      </c>
      <c r="C423" s="30" t="s">
        <v>1615</v>
      </c>
      <c r="D423" s="32" t="s">
        <v>123</v>
      </c>
      <c r="E423" s="31" t="s">
        <v>1616</v>
      </c>
      <c r="F423" s="31" t="s">
        <v>59</v>
      </c>
      <c r="G423" s="33">
        <v>201578</v>
      </c>
      <c r="H423" s="34" t="s">
        <v>1613</v>
      </c>
      <c r="I423" s="31" t="s">
        <v>1605</v>
      </c>
      <c r="J423" s="31" t="s">
        <v>26</v>
      </c>
    </row>
    <row r="424" s="1" customFormat="1" ht="120" customHeight="1" spans="1:10">
      <c r="A424" s="31">
        <v>4</v>
      </c>
      <c r="B424" s="31" t="s">
        <v>1617</v>
      </c>
      <c r="C424" s="30" t="s">
        <v>1618</v>
      </c>
      <c r="D424" s="32" t="s">
        <v>512</v>
      </c>
      <c r="E424" s="31" t="s">
        <v>1619</v>
      </c>
      <c r="F424" s="31" t="s">
        <v>84</v>
      </c>
      <c r="G424" s="33">
        <v>28000</v>
      </c>
      <c r="H424" s="34" t="s">
        <v>1620</v>
      </c>
      <c r="I424" s="31" t="s">
        <v>1605</v>
      </c>
      <c r="J424" s="31" t="s">
        <v>21</v>
      </c>
    </row>
    <row r="425" s="1" customFormat="1" ht="120" customHeight="1" spans="1:10">
      <c r="A425" s="31">
        <v>5</v>
      </c>
      <c r="B425" s="31" t="s">
        <v>1621</v>
      </c>
      <c r="C425" s="30" t="s">
        <v>1622</v>
      </c>
      <c r="D425" s="32" t="s">
        <v>512</v>
      </c>
      <c r="E425" s="31" t="s">
        <v>1623</v>
      </c>
      <c r="F425" s="31" t="s">
        <v>35</v>
      </c>
      <c r="G425" s="33">
        <v>150000</v>
      </c>
      <c r="H425" s="34" t="s">
        <v>1624</v>
      </c>
      <c r="I425" s="31" t="s">
        <v>1605</v>
      </c>
      <c r="J425" s="31" t="s">
        <v>26</v>
      </c>
    </row>
    <row r="426" s="1" customFormat="1" ht="120" customHeight="1" spans="1:10">
      <c r="A426" s="31">
        <v>6</v>
      </c>
      <c r="B426" s="31" t="s">
        <v>1625</v>
      </c>
      <c r="C426" s="30" t="s">
        <v>1626</v>
      </c>
      <c r="D426" s="32" t="s">
        <v>99</v>
      </c>
      <c r="E426" s="31" t="s">
        <v>1627</v>
      </c>
      <c r="F426" s="31" t="s">
        <v>78</v>
      </c>
      <c r="G426" s="33">
        <v>560000</v>
      </c>
      <c r="H426" s="34" t="s">
        <v>1628</v>
      </c>
      <c r="I426" s="31" t="s">
        <v>1605</v>
      </c>
      <c r="J426" s="31" t="s">
        <v>21</v>
      </c>
    </row>
    <row r="427" s="1" customFormat="1" ht="120" customHeight="1" spans="1:10">
      <c r="A427" s="31">
        <v>7</v>
      </c>
      <c r="B427" s="31" t="s">
        <v>1629</v>
      </c>
      <c r="C427" s="30" t="s">
        <v>1630</v>
      </c>
      <c r="D427" s="32" t="s">
        <v>99</v>
      </c>
      <c r="E427" s="31" t="s">
        <v>1631</v>
      </c>
      <c r="F427" s="31" t="s">
        <v>18</v>
      </c>
      <c r="G427" s="33">
        <v>1000000</v>
      </c>
      <c r="H427" s="34" t="s">
        <v>1632</v>
      </c>
      <c r="I427" s="31" t="s">
        <v>1605</v>
      </c>
      <c r="J427" s="31" t="s">
        <v>21</v>
      </c>
    </row>
    <row r="428" s="1" customFormat="1" ht="120" customHeight="1" spans="1:10">
      <c r="A428" s="31">
        <v>8</v>
      </c>
      <c r="B428" s="31" t="s">
        <v>1633</v>
      </c>
      <c r="C428" s="30" t="s">
        <v>1634</v>
      </c>
      <c r="D428" s="32" t="s">
        <v>99</v>
      </c>
      <c r="E428" s="31" t="s">
        <v>1635</v>
      </c>
      <c r="F428" s="31" t="s">
        <v>35</v>
      </c>
      <c r="G428" s="33">
        <v>1330000</v>
      </c>
      <c r="H428" s="34" t="s">
        <v>1636</v>
      </c>
      <c r="I428" s="31" t="s">
        <v>1605</v>
      </c>
      <c r="J428" s="31" t="s">
        <v>26</v>
      </c>
    </row>
    <row r="429" s="1" customFormat="1" ht="120" customHeight="1" spans="1:10">
      <c r="A429" s="31">
        <v>9</v>
      </c>
      <c r="B429" s="31" t="s">
        <v>1637</v>
      </c>
      <c r="C429" s="30" t="s">
        <v>1638</v>
      </c>
      <c r="D429" s="32" t="s">
        <v>99</v>
      </c>
      <c r="E429" s="31" t="s">
        <v>1639</v>
      </c>
      <c r="F429" s="31" t="s">
        <v>101</v>
      </c>
      <c r="G429" s="33">
        <v>221661</v>
      </c>
      <c r="H429" s="34" t="s">
        <v>1640</v>
      </c>
      <c r="I429" s="31" t="s">
        <v>1605</v>
      </c>
      <c r="J429" s="31" t="s">
        <v>26</v>
      </c>
    </row>
    <row r="430" s="1" customFormat="1" ht="120" customHeight="1" spans="1:10">
      <c r="A430" s="31">
        <v>10</v>
      </c>
      <c r="B430" s="31" t="s">
        <v>1641</v>
      </c>
      <c r="C430" s="30" t="s">
        <v>1642</v>
      </c>
      <c r="D430" s="32" t="s">
        <v>99</v>
      </c>
      <c r="E430" s="31" t="s">
        <v>1643</v>
      </c>
      <c r="F430" s="31" t="s">
        <v>1133</v>
      </c>
      <c r="G430" s="33">
        <v>1000000</v>
      </c>
      <c r="H430" s="34" t="s">
        <v>1644</v>
      </c>
      <c r="I430" s="31" t="s">
        <v>1605</v>
      </c>
      <c r="J430" s="31" t="s">
        <v>26</v>
      </c>
    </row>
    <row r="431" s="1" customFormat="1" ht="120" customHeight="1" spans="1:10">
      <c r="A431" s="31">
        <v>11</v>
      </c>
      <c r="B431" s="31" t="s">
        <v>1645</v>
      </c>
      <c r="C431" s="30" t="s">
        <v>1646</v>
      </c>
      <c r="D431" s="32" t="s">
        <v>292</v>
      </c>
      <c r="E431" s="31" t="s">
        <v>1647</v>
      </c>
      <c r="F431" s="31" t="s">
        <v>35</v>
      </c>
      <c r="G431" s="33">
        <v>161374</v>
      </c>
      <c r="H431" s="34" t="s">
        <v>1648</v>
      </c>
      <c r="I431" s="31" t="s">
        <v>1605</v>
      </c>
      <c r="J431" s="31" t="s">
        <v>26</v>
      </c>
    </row>
    <row r="432" s="1" customFormat="1" ht="120" customHeight="1" spans="1:10">
      <c r="A432" s="31">
        <v>12</v>
      </c>
      <c r="B432" s="31" t="s">
        <v>1649</v>
      </c>
      <c r="C432" s="30" t="s">
        <v>1650</v>
      </c>
      <c r="D432" s="32" t="s">
        <v>1127</v>
      </c>
      <c r="E432" s="31" t="s">
        <v>1651</v>
      </c>
      <c r="F432" s="31" t="s">
        <v>193</v>
      </c>
      <c r="G432" s="33">
        <v>30000</v>
      </c>
      <c r="H432" s="34" t="s">
        <v>1652</v>
      </c>
      <c r="I432" s="31" t="s">
        <v>1605</v>
      </c>
      <c r="J432" s="31" t="s">
        <v>21</v>
      </c>
    </row>
    <row r="433" s="1" customFormat="1" ht="120" customHeight="1" spans="1:10">
      <c r="A433" s="31">
        <v>13</v>
      </c>
      <c r="B433" s="31" t="s">
        <v>1653</v>
      </c>
      <c r="C433" s="30" t="s">
        <v>1654</v>
      </c>
      <c r="D433" s="32" t="s">
        <v>1127</v>
      </c>
      <c r="E433" s="31" t="s">
        <v>1655</v>
      </c>
      <c r="F433" s="31" t="s">
        <v>1103</v>
      </c>
      <c r="G433" s="33">
        <v>33000</v>
      </c>
      <c r="H433" s="34" t="s">
        <v>1656</v>
      </c>
      <c r="I433" s="31" t="s">
        <v>1605</v>
      </c>
      <c r="J433" s="31" t="s">
        <v>26</v>
      </c>
    </row>
    <row r="434" s="1" customFormat="1" ht="120" customHeight="1" spans="1:10">
      <c r="A434" s="31">
        <v>14</v>
      </c>
      <c r="B434" s="31" t="s">
        <v>1657</v>
      </c>
      <c r="C434" s="30" t="s">
        <v>1658</v>
      </c>
      <c r="D434" s="32" t="s">
        <v>1127</v>
      </c>
      <c r="E434" s="31" t="s">
        <v>1659</v>
      </c>
      <c r="F434" s="31" t="s">
        <v>193</v>
      </c>
      <c r="G434" s="33">
        <v>380000</v>
      </c>
      <c r="H434" s="34" t="s">
        <v>1660</v>
      </c>
      <c r="I434" s="31" t="s">
        <v>1605</v>
      </c>
      <c r="J434" s="31" t="s">
        <v>375</v>
      </c>
    </row>
    <row r="435" s="1" customFormat="1" ht="120" customHeight="1" spans="1:10">
      <c r="A435" s="31">
        <v>15</v>
      </c>
      <c r="B435" s="31" t="s">
        <v>1661</v>
      </c>
      <c r="C435" s="30" t="s">
        <v>1662</v>
      </c>
      <c r="D435" s="32" t="s">
        <v>587</v>
      </c>
      <c r="E435" s="31" t="s">
        <v>1663</v>
      </c>
      <c r="F435" s="31" t="s">
        <v>35</v>
      </c>
      <c r="G435" s="33">
        <v>63462</v>
      </c>
      <c r="H435" s="34" t="s">
        <v>1664</v>
      </c>
      <c r="I435" s="31" t="s">
        <v>1605</v>
      </c>
      <c r="J435" s="31" t="s">
        <v>26</v>
      </c>
    </row>
    <row r="436" s="1" customFormat="1" ht="120" customHeight="1" spans="1:10">
      <c r="A436" s="31">
        <v>16</v>
      </c>
      <c r="B436" s="31" t="s">
        <v>1665</v>
      </c>
      <c r="C436" s="30" t="s">
        <v>1666</v>
      </c>
      <c r="D436" s="32" t="s">
        <v>587</v>
      </c>
      <c r="E436" s="31" t="s">
        <v>1667</v>
      </c>
      <c r="F436" s="31" t="s">
        <v>151</v>
      </c>
      <c r="G436" s="33">
        <v>115661.76</v>
      </c>
      <c r="H436" s="34" t="s">
        <v>1668</v>
      </c>
      <c r="I436" s="31" t="s">
        <v>1605</v>
      </c>
      <c r="J436" s="31" t="s">
        <v>26</v>
      </c>
    </row>
    <row r="437" s="1" customFormat="1" ht="120" customHeight="1" spans="1:10">
      <c r="A437" s="31">
        <v>17</v>
      </c>
      <c r="B437" s="31" t="s">
        <v>1669</v>
      </c>
      <c r="C437" s="30" t="s">
        <v>1670</v>
      </c>
      <c r="D437" s="32" t="s">
        <v>141</v>
      </c>
      <c r="E437" s="31" t="s">
        <v>1671</v>
      </c>
      <c r="F437" s="31" t="s">
        <v>35</v>
      </c>
      <c r="G437" s="33">
        <v>155000</v>
      </c>
      <c r="H437" s="34" t="s">
        <v>1672</v>
      </c>
      <c r="I437" s="31" t="s">
        <v>1605</v>
      </c>
      <c r="J437" s="31" t="s">
        <v>26</v>
      </c>
    </row>
    <row r="438" s="1" customFormat="1" ht="120" customHeight="1" spans="1:10">
      <c r="A438" s="31">
        <v>18</v>
      </c>
      <c r="B438" s="31" t="s">
        <v>1673</v>
      </c>
      <c r="C438" s="30" t="s">
        <v>1674</v>
      </c>
      <c r="D438" s="32" t="s">
        <v>141</v>
      </c>
      <c r="E438" s="31" t="s">
        <v>1675</v>
      </c>
      <c r="F438" s="31" t="s">
        <v>30</v>
      </c>
      <c r="G438" s="33">
        <v>155020</v>
      </c>
      <c r="H438" s="34" t="s">
        <v>1664</v>
      </c>
      <c r="I438" s="31" t="s">
        <v>1605</v>
      </c>
      <c r="J438" s="31" t="s">
        <v>26</v>
      </c>
    </row>
    <row r="439" s="1" customFormat="1" ht="120" customHeight="1" spans="1:10">
      <c r="A439" s="31">
        <v>19</v>
      </c>
      <c r="B439" s="31" t="s">
        <v>1676</v>
      </c>
      <c r="C439" s="30" t="s">
        <v>1677</v>
      </c>
      <c r="D439" s="32" t="s">
        <v>141</v>
      </c>
      <c r="E439" s="31" t="s">
        <v>1678</v>
      </c>
      <c r="F439" s="31" t="s">
        <v>78</v>
      </c>
      <c r="G439" s="33">
        <v>74036</v>
      </c>
      <c r="H439" s="34" t="s">
        <v>1679</v>
      </c>
      <c r="I439" s="31" t="s">
        <v>1605</v>
      </c>
      <c r="J439" s="31" t="s">
        <v>375</v>
      </c>
    </row>
    <row r="440" s="1" customFormat="1" ht="120" customHeight="1" spans="1:10">
      <c r="A440" s="31">
        <v>20</v>
      </c>
      <c r="B440" s="31" t="s">
        <v>1680</v>
      </c>
      <c r="C440" s="30" t="s">
        <v>1681</v>
      </c>
      <c r="D440" s="32" t="s">
        <v>622</v>
      </c>
      <c r="E440" s="31" t="s">
        <v>1682</v>
      </c>
      <c r="F440" s="31" t="s">
        <v>1133</v>
      </c>
      <c r="G440" s="33">
        <v>89168</v>
      </c>
      <c r="H440" s="34" t="s">
        <v>1683</v>
      </c>
      <c r="I440" s="31" t="s">
        <v>1605</v>
      </c>
      <c r="J440" s="31" t="s">
        <v>26</v>
      </c>
    </row>
    <row r="441" s="1" customFormat="1" ht="120" customHeight="1" spans="1:10">
      <c r="A441" s="31">
        <v>21</v>
      </c>
      <c r="B441" s="31" t="s">
        <v>1684</v>
      </c>
      <c r="C441" s="30" t="s">
        <v>1685</v>
      </c>
      <c r="D441" s="32" t="s">
        <v>622</v>
      </c>
      <c r="E441" s="31" t="s">
        <v>1686</v>
      </c>
      <c r="F441" s="31" t="s">
        <v>101</v>
      </c>
      <c r="G441" s="33">
        <v>1000000</v>
      </c>
      <c r="H441" s="34" t="s">
        <v>1687</v>
      </c>
      <c r="I441" s="31" t="s">
        <v>1605</v>
      </c>
      <c r="J441" s="31" t="s">
        <v>26</v>
      </c>
    </row>
    <row r="442" s="1" customFormat="1" ht="120" customHeight="1" spans="1:10">
      <c r="A442" s="31">
        <v>22</v>
      </c>
      <c r="B442" s="31" t="s">
        <v>1688</v>
      </c>
      <c r="C442" s="42" t="s">
        <v>1689</v>
      </c>
      <c r="D442" s="32" t="s">
        <v>1690</v>
      </c>
      <c r="E442" s="31" t="s">
        <v>1691</v>
      </c>
      <c r="F442" s="31" t="s">
        <v>84</v>
      </c>
      <c r="G442" s="46">
        <v>30000</v>
      </c>
      <c r="H442" s="43" t="s">
        <v>1692</v>
      </c>
      <c r="I442" s="31" t="s">
        <v>1605</v>
      </c>
      <c r="J442" s="31" t="s">
        <v>375</v>
      </c>
    </row>
    <row r="443" s="1" customFormat="1" ht="120" customHeight="1" spans="1:10">
      <c r="A443" s="31">
        <v>23</v>
      </c>
      <c r="B443" s="31" t="s">
        <v>1693</v>
      </c>
      <c r="C443" s="42" t="s">
        <v>1694</v>
      </c>
      <c r="D443" s="32" t="s">
        <v>655</v>
      </c>
      <c r="E443" s="31" t="s">
        <v>1695</v>
      </c>
      <c r="F443" s="31" t="s">
        <v>442</v>
      </c>
      <c r="G443" s="46">
        <v>7500</v>
      </c>
      <c r="H443" s="43" t="s">
        <v>1696</v>
      </c>
      <c r="I443" s="31" t="s">
        <v>1605</v>
      </c>
      <c r="J443" s="31" t="s">
        <v>375</v>
      </c>
    </row>
    <row r="444" s="1" customFormat="1" ht="120" customHeight="1" spans="1:10">
      <c r="A444" s="31">
        <v>24</v>
      </c>
      <c r="B444" s="31" t="s">
        <v>1697</v>
      </c>
      <c r="C444" s="30" t="s">
        <v>1698</v>
      </c>
      <c r="D444" s="32" t="s">
        <v>168</v>
      </c>
      <c r="E444" s="31" t="s">
        <v>1699</v>
      </c>
      <c r="F444" s="31" t="s">
        <v>30</v>
      </c>
      <c r="G444" s="33">
        <v>75000</v>
      </c>
      <c r="H444" s="34" t="s">
        <v>1700</v>
      </c>
      <c r="I444" s="31" t="s">
        <v>1605</v>
      </c>
      <c r="J444" s="31" t="s">
        <v>26</v>
      </c>
    </row>
    <row r="445" s="1" customFormat="1" ht="120" customHeight="1" spans="1:10">
      <c r="A445" s="31">
        <v>25</v>
      </c>
      <c r="B445" s="31" t="s">
        <v>1701</v>
      </c>
      <c r="C445" s="30" t="s">
        <v>1702</v>
      </c>
      <c r="D445" s="32" t="s">
        <v>71</v>
      </c>
      <c r="E445" s="31" t="s">
        <v>1703</v>
      </c>
      <c r="F445" s="31" t="s">
        <v>78</v>
      </c>
      <c r="G445" s="33">
        <v>40052</v>
      </c>
      <c r="H445" s="34" t="s">
        <v>1704</v>
      </c>
      <c r="I445" s="31" t="s">
        <v>1605</v>
      </c>
      <c r="J445" s="31" t="s">
        <v>21</v>
      </c>
    </row>
    <row r="446" s="1" customFormat="1" ht="120" customHeight="1" spans="1:10">
      <c r="A446" s="31">
        <v>26</v>
      </c>
      <c r="B446" s="31" t="s">
        <v>1705</v>
      </c>
      <c r="C446" s="30" t="s">
        <v>1706</v>
      </c>
      <c r="D446" s="32" t="s">
        <v>71</v>
      </c>
      <c r="E446" s="31" t="s">
        <v>1707</v>
      </c>
      <c r="F446" s="31" t="s">
        <v>35</v>
      </c>
      <c r="G446" s="33">
        <v>130000</v>
      </c>
      <c r="H446" s="34" t="s">
        <v>1708</v>
      </c>
      <c r="I446" s="31" t="s">
        <v>1605</v>
      </c>
      <c r="J446" s="31" t="s">
        <v>26</v>
      </c>
    </row>
    <row r="447" s="1" customFormat="1" ht="120" customHeight="1" spans="1:10">
      <c r="A447" s="31">
        <v>27</v>
      </c>
      <c r="B447" s="31" t="s">
        <v>1709</v>
      </c>
      <c r="C447" s="30" t="s">
        <v>1710</v>
      </c>
      <c r="D447" s="32" t="s">
        <v>71</v>
      </c>
      <c r="E447" s="31" t="s">
        <v>1711</v>
      </c>
      <c r="F447" s="31" t="s">
        <v>84</v>
      </c>
      <c r="G447" s="33">
        <v>22523.8</v>
      </c>
      <c r="H447" s="34" t="s">
        <v>1712</v>
      </c>
      <c r="I447" s="31" t="s">
        <v>1605</v>
      </c>
      <c r="J447" s="31" t="s">
        <v>375</v>
      </c>
    </row>
    <row r="448" s="1" customFormat="1" ht="120" customHeight="1" spans="1:10">
      <c r="A448" s="31">
        <v>28</v>
      </c>
      <c r="B448" s="31" t="s">
        <v>1713</v>
      </c>
      <c r="C448" s="30" t="s">
        <v>1714</v>
      </c>
      <c r="D448" s="32" t="s">
        <v>939</v>
      </c>
      <c r="E448" s="31" t="s">
        <v>1715</v>
      </c>
      <c r="F448" s="31" t="s">
        <v>84</v>
      </c>
      <c r="G448" s="33">
        <v>121574</v>
      </c>
      <c r="H448" s="34" t="s">
        <v>1716</v>
      </c>
      <c r="I448" s="31" t="s">
        <v>1605</v>
      </c>
      <c r="J448" s="31" t="s">
        <v>21</v>
      </c>
    </row>
    <row r="449" s="1" customFormat="1" ht="120" customHeight="1" spans="1:10">
      <c r="A449" s="31">
        <v>29</v>
      </c>
      <c r="B449" s="31" t="s">
        <v>1717</v>
      </c>
      <c r="C449" s="30" t="s">
        <v>1718</v>
      </c>
      <c r="D449" s="32" t="s">
        <v>678</v>
      </c>
      <c r="E449" s="31" t="s">
        <v>1719</v>
      </c>
      <c r="F449" s="31" t="s">
        <v>818</v>
      </c>
      <c r="G449" s="33">
        <v>4029325</v>
      </c>
      <c r="H449" s="34" t="s">
        <v>1720</v>
      </c>
      <c r="I449" s="31" t="s">
        <v>1605</v>
      </c>
      <c r="J449" s="31" t="s">
        <v>26</v>
      </c>
    </row>
    <row r="450" s="1" customFormat="1" ht="120" customHeight="1" spans="1:10">
      <c r="A450" s="31">
        <v>30</v>
      </c>
      <c r="B450" s="31" t="s">
        <v>1721</v>
      </c>
      <c r="C450" s="30" t="s">
        <v>1722</v>
      </c>
      <c r="D450" s="32" t="s">
        <v>736</v>
      </c>
      <c r="E450" s="31" t="s">
        <v>1723</v>
      </c>
      <c r="F450" s="31" t="s">
        <v>84</v>
      </c>
      <c r="G450" s="33">
        <v>18867</v>
      </c>
      <c r="H450" s="34" t="s">
        <v>1724</v>
      </c>
      <c r="I450" s="31" t="s">
        <v>1605</v>
      </c>
      <c r="J450" s="31" t="s">
        <v>21</v>
      </c>
    </row>
    <row r="451" s="1" customFormat="1" ht="120" customHeight="1" spans="1:10">
      <c r="A451" s="31">
        <v>31</v>
      </c>
      <c r="B451" s="31" t="s">
        <v>1725</v>
      </c>
      <c r="C451" s="30" t="s">
        <v>1726</v>
      </c>
      <c r="D451" s="32" t="s">
        <v>382</v>
      </c>
      <c r="E451" s="31" t="s">
        <v>1727</v>
      </c>
      <c r="F451" s="31" t="s">
        <v>84</v>
      </c>
      <c r="G451" s="33">
        <v>29258.63</v>
      </c>
      <c r="H451" s="34" t="s">
        <v>1728</v>
      </c>
      <c r="I451" s="31" t="s">
        <v>1605</v>
      </c>
      <c r="J451" s="31" t="s">
        <v>21</v>
      </c>
    </row>
    <row r="452" s="1" customFormat="1" ht="120" customHeight="1" spans="1:10">
      <c r="A452" s="31">
        <v>32</v>
      </c>
      <c r="B452" s="31" t="s">
        <v>1729</v>
      </c>
      <c r="C452" s="30" t="s">
        <v>1730</v>
      </c>
      <c r="D452" s="32" t="s">
        <v>382</v>
      </c>
      <c r="E452" s="31" t="s">
        <v>1731</v>
      </c>
      <c r="F452" s="31" t="s">
        <v>35</v>
      </c>
      <c r="G452" s="33">
        <v>53995</v>
      </c>
      <c r="H452" s="34" t="s">
        <v>1728</v>
      </c>
      <c r="I452" s="31" t="s">
        <v>1605</v>
      </c>
      <c r="J452" s="31" t="s">
        <v>26</v>
      </c>
    </row>
    <row r="453" s="1" customFormat="1" ht="120" customHeight="1" spans="1:10">
      <c r="A453" s="31">
        <v>33</v>
      </c>
      <c r="B453" s="31" t="s">
        <v>1732</v>
      </c>
      <c r="C453" s="30" t="s">
        <v>1733</v>
      </c>
      <c r="D453" s="32" t="s">
        <v>382</v>
      </c>
      <c r="E453" s="31" t="s">
        <v>1734</v>
      </c>
      <c r="F453" s="31" t="s">
        <v>84</v>
      </c>
      <c r="G453" s="33">
        <v>20926.47</v>
      </c>
      <c r="H453" s="34" t="s">
        <v>1728</v>
      </c>
      <c r="I453" s="31" t="s">
        <v>1605</v>
      </c>
      <c r="J453" s="31" t="s">
        <v>375</v>
      </c>
    </row>
    <row r="454" s="1" customFormat="1" ht="120" customHeight="1" spans="1:10">
      <c r="A454" s="31">
        <v>34</v>
      </c>
      <c r="B454" s="31" t="s">
        <v>1735</v>
      </c>
      <c r="C454" s="30" t="s">
        <v>1736</v>
      </c>
      <c r="D454" s="32" t="s">
        <v>747</v>
      </c>
      <c r="E454" s="31" t="s">
        <v>1737</v>
      </c>
      <c r="F454" s="31" t="s">
        <v>35</v>
      </c>
      <c r="G454" s="33">
        <v>150000</v>
      </c>
      <c r="H454" s="34" t="s">
        <v>1738</v>
      </c>
      <c r="I454" s="31" t="s">
        <v>1605</v>
      </c>
      <c r="J454" s="31" t="s">
        <v>26</v>
      </c>
    </row>
    <row r="455" s="1" customFormat="1" ht="120" customHeight="1" spans="1:10">
      <c r="A455" s="31">
        <v>35</v>
      </c>
      <c r="B455" s="31" t="s">
        <v>1739</v>
      </c>
      <c r="C455" s="30" t="s">
        <v>1740</v>
      </c>
      <c r="D455" s="32" t="s">
        <v>1741</v>
      </c>
      <c r="E455" s="31" t="s">
        <v>1742</v>
      </c>
      <c r="F455" s="31" t="s">
        <v>59</v>
      </c>
      <c r="G455" s="33">
        <v>3600000</v>
      </c>
      <c r="H455" s="34" t="s">
        <v>1743</v>
      </c>
      <c r="I455" s="31" t="s">
        <v>1605</v>
      </c>
      <c r="J455" s="31" t="s">
        <v>26</v>
      </c>
    </row>
    <row r="456" s="1" customFormat="1" ht="120" customHeight="1" spans="1:10">
      <c r="A456" s="31">
        <v>36</v>
      </c>
      <c r="B456" s="31" t="s">
        <v>1744</v>
      </c>
      <c r="C456" s="30" t="s">
        <v>1745</v>
      </c>
      <c r="D456" s="32" t="s">
        <v>1741</v>
      </c>
      <c r="E456" s="31" t="s">
        <v>1746</v>
      </c>
      <c r="F456" s="31" t="s">
        <v>84</v>
      </c>
      <c r="G456" s="33">
        <v>620000</v>
      </c>
      <c r="H456" s="34" t="s">
        <v>1747</v>
      </c>
      <c r="I456" s="31" t="s">
        <v>1605</v>
      </c>
      <c r="J456" s="31" t="s">
        <v>375</v>
      </c>
    </row>
    <row r="457" s="1" customFormat="1" ht="120" customHeight="1" spans="1:10">
      <c r="A457" s="31">
        <v>37</v>
      </c>
      <c r="B457" s="31" t="s">
        <v>1748</v>
      </c>
      <c r="C457" s="30" t="s">
        <v>1749</v>
      </c>
      <c r="D457" s="32" t="s">
        <v>1741</v>
      </c>
      <c r="E457" s="31" t="s">
        <v>1750</v>
      </c>
      <c r="F457" s="31" t="s">
        <v>84</v>
      </c>
      <c r="G457" s="33">
        <v>100000</v>
      </c>
      <c r="H457" s="34" t="s">
        <v>1751</v>
      </c>
      <c r="I457" s="31" t="s">
        <v>1605</v>
      </c>
      <c r="J457" s="31" t="s">
        <v>375</v>
      </c>
    </row>
    <row r="458" s="1" customFormat="1" ht="120" customHeight="1" spans="1:10">
      <c r="A458" s="31">
        <v>38</v>
      </c>
      <c r="B458" s="31" t="s">
        <v>1752</v>
      </c>
      <c r="C458" s="30" t="s">
        <v>1753</v>
      </c>
      <c r="D458" s="32" t="s">
        <v>1741</v>
      </c>
      <c r="E458" s="31" t="s">
        <v>1754</v>
      </c>
      <c r="F458" s="31" t="s">
        <v>84</v>
      </c>
      <c r="G458" s="33">
        <v>108000</v>
      </c>
      <c r="H458" s="34" t="s">
        <v>1755</v>
      </c>
      <c r="I458" s="31" t="s">
        <v>1605</v>
      </c>
      <c r="J458" s="31" t="s">
        <v>375</v>
      </c>
    </row>
    <row r="459" s="7" customFormat="1" ht="120" customHeight="1" spans="1:10">
      <c r="A459" s="31">
        <v>39</v>
      </c>
      <c r="B459" s="31" t="s">
        <v>1756</v>
      </c>
      <c r="C459" s="30" t="s">
        <v>1757</v>
      </c>
      <c r="D459" s="32" t="s">
        <v>752</v>
      </c>
      <c r="E459" s="31" t="s">
        <v>1758</v>
      </c>
      <c r="F459" s="31" t="s">
        <v>59</v>
      </c>
      <c r="G459" s="33">
        <v>580523</v>
      </c>
      <c r="H459" s="34" t="s">
        <v>1759</v>
      </c>
      <c r="I459" s="31" t="s">
        <v>1605</v>
      </c>
      <c r="J459" s="31" t="s">
        <v>26</v>
      </c>
    </row>
    <row r="460" s="7" customFormat="1" ht="120" customHeight="1" spans="1:10">
      <c r="A460" s="31">
        <v>40</v>
      </c>
      <c r="B460" s="31" t="s">
        <v>1760</v>
      </c>
      <c r="C460" s="30" t="s">
        <v>1761</v>
      </c>
      <c r="D460" s="32" t="s">
        <v>752</v>
      </c>
      <c r="E460" s="31" t="s">
        <v>1762</v>
      </c>
      <c r="F460" s="31" t="s">
        <v>78</v>
      </c>
      <c r="G460" s="33">
        <v>117000</v>
      </c>
      <c r="H460" s="34" t="s">
        <v>1763</v>
      </c>
      <c r="I460" s="31" t="s">
        <v>1605</v>
      </c>
      <c r="J460" s="31" t="s">
        <v>375</v>
      </c>
    </row>
    <row r="461" s="1" customFormat="1" ht="120" customHeight="1" spans="1:10">
      <c r="A461" s="31">
        <v>41</v>
      </c>
      <c r="B461" s="31" t="s">
        <v>1764</v>
      </c>
      <c r="C461" s="30" t="s">
        <v>1765</v>
      </c>
      <c r="D461" s="32" t="s">
        <v>752</v>
      </c>
      <c r="E461" s="31" t="s">
        <v>1766</v>
      </c>
      <c r="F461" s="31" t="s">
        <v>84</v>
      </c>
      <c r="G461" s="33">
        <v>30000</v>
      </c>
      <c r="H461" s="34" t="s">
        <v>1767</v>
      </c>
      <c r="I461" s="31" t="s">
        <v>1605</v>
      </c>
      <c r="J461" s="31" t="s">
        <v>375</v>
      </c>
    </row>
    <row r="462" s="10" customFormat="1" ht="86" customHeight="1" spans="1:10">
      <c r="A462" s="27"/>
      <c r="B462" s="27" t="s">
        <v>1768</v>
      </c>
      <c r="C462" s="23">
        <f>COUNTA(A463:A534)</f>
        <v>72</v>
      </c>
      <c r="D462" s="24"/>
      <c r="E462" s="27"/>
      <c r="F462" s="27"/>
      <c r="G462" s="28">
        <f>SUM(G463:G534)</f>
        <v>8719928.43</v>
      </c>
      <c r="H462" s="29"/>
      <c r="I462" s="31"/>
      <c r="J462" s="31"/>
    </row>
    <row r="463" s="1" customFormat="1" ht="120" customHeight="1" spans="1:10">
      <c r="A463" s="31">
        <v>1</v>
      </c>
      <c r="B463" s="31" t="s">
        <v>1769</v>
      </c>
      <c r="C463" s="30" t="s">
        <v>1770</v>
      </c>
      <c r="D463" s="32" t="s">
        <v>136</v>
      </c>
      <c r="E463" s="31" t="s">
        <v>1771</v>
      </c>
      <c r="F463" s="31" t="s">
        <v>78</v>
      </c>
      <c r="G463" s="33">
        <v>60000</v>
      </c>
      <c r="H463" s="34" t="s">
        <v>1772</v>
      </c>
      <c r="I463" s="31" t="s">
        <v>1768</v>
      </c>
      <c r="J463" s="31" t="s">
        <v>21</v>
      </c>
    </row>
    <row r="464" s="1" customFormat="1" ht="120" customHeight="1" spans="1:10">
      <c r="A464" s="31">
        <v>2</v>
      </c>
      <c r="B464" s="31" t="s">
        <v>1773</v>
      </c>
      <c r="C464" s="30" t="s">
        <v>1774</v>
      </c>
      <c r="D464" s="32" t="s">
        <v>136</v>
      </c>
      <c r="E464" s="31" t="s">
        <v>1775</v>
      </c>
      <c r="F464" s="31" t="s">
        <v>442</v>
      </c>
      <c r="G464" s="33">
        <v>22000</v>
      </c>
      <c r="H464" s="34" t="s">
        <v>1776</v>
      </c>
      <c r="I464" s="31" t="s">
        <v>1768</v>
      </c>
      <c r="J464" s="31" t="s">
        <v>21</v>
      </c>
    </row>
    <row r="465" s="1" customFormat="1" ht="120" customHeight="1" spans="1:10">
      <c r="A465" s="31">
        <v>3</v>
      </c>
      <c r="B465" s="31" t="s">
        <v>1777</v>
      </c>
      <c r="C465" s="30" t="s">
        <v>1778</v>
      </c>
      <c r="D465" s="32" t="s">
        <v>1269</v>
      </c>
      <c r="E465" s="31" t="s">
        <v>1779</v>
      </c>
      <c r="F465" s="31" t="s">
        <v>442</v>
      </c>
      <c r="G465" s="33">
        <v>10000</v>
      </c>
      <c r="H465" s="34" t="s">
        <v>1780</v>
      </c>
      <c r="I465" s="31" t="s">
        <v>1768</v>
      </c>
      <c r="J465" s="31" t="s">
        <v>21</v>
      </c>
    </row>
    <row r="466" s="1" customFormat="1" ht="120" customHeight="1" spans="1:10">
      <c r="A466" s="31">
        <v>4</v>
      </c>
      <c r="B466" s="31" t="s">
        <v>1781</v>
      </c>
      <c r="C466" s="30" t="s">
        <v>1782</v>
      </c>
      <c r="D466" s="32" t="s">
        <v>1269</v>
      </c>
      <c r="E466" s="31" t="s">
        <v>1783</v>
      </c>
      <c r="F466" s="31" t="s">
        <v>84</v>
      </c>
      <c r="G466" s="33">
        <v>10000</v>
      </c>
      <c r="H466" s="34" t="s">
        <v>1784</v>
      </c>
      <c r="I466" s="31" t="s">
        <v>1768</v>
      </c>
      <c r="J466" s="31" t="s">
        <v>375</v>
      </c>
    </row>
    <row r="467" s="1" customFormat="1" ht="120" customHeight="1" spans="1:10">
      <c r="A467" s="31">
        <v>5</v>
      </c>
      <c r="B467" s="31" t="s">
        <v>1785</v>
      </c>
      <c r="C467" s="30" t="s">
        <v>1786</v>
      </c>
      <c r="D467" s="32" t="s">
        <v>497</v>
      </c>
      <c r="E467" s="31" t="s">
        <v>1787</v>
      </c>
      <c r="F467" s="31" t="s">
        <v>59</v>
      </c>
      <c r="G467" s="33">
        <v>63700</v>
      </c>
      <c r="H467" s="34" t="s">
        <v>1788</v>
      </c>
      <c r="I467" s="31" t="s">
        <v>1768</v>
      </c>
      <c r="J467" s="31" t="s">
        <v>26</v>
      </c>
    </row>
    <row r="468" s="1" customFormat="1" ht="120" customHeight="1" spans="1:10">
      <c r="A468" s="31">
        <v>6</v>
      </c>
      <c r="B468" s="31" t="s">
        <v>1789</v>
      </c>
      <c r="C468" s="30" t="s">
        <v>1790</v>
      </c>
      <c r="D468" s="32" t="s">
        <v>507</v>
      </c>
      <c r="E468" s="31" t="s">
        <v>1791</v>
      </c>
      <c r="F468" s="31" t="s">
        <v>84</v>
      </c>
      <c r="G468" s="33">
        <v>16000</v>
      </c>
      <c r="H468" s="34" t="s">
        <v>1792</v>
      </c>
      <c r="I468" s="31" t="s">
        <v>1768</v>
      </c>
      <c r="J468" s="31" t="s">
        <v>21</v>
      </c>
    </row>
    <row r="469" s="1" customFormat="1" ht="120" customHeight="1" spans="1:10">
      <c r="A469" s="31">
        <v>7</v>
      </c>
      <c r="B469" s="31" t="s">
        <v>1793</v>
      </c>
      <c r="C469" s="30" t="s">
        <v>1794</v>
      </c>
      <c r="D469" s="32" t="s">
        <v>507</v>
      </c>
      <c r="E469" s="31" t="s">
        <v>1795</v>
      </c>
      <c r="F469" s="31" t="s">
        <v>78</v>
      </c>
      <c r="G469" s="33">
        <v>86000</v>
      </c>
      <c r="H469" s="34" t="s">
        <v>1796</v>
      </c>
      <c r="I469" s="31" t="s">
        <v>1768</v>
      </c>
      <c r="J469" s="31" t="s">
        <v>21</v>
      </c>
    </row>
    <row r="470" s="1" customFormat="1" ht="120" customHeight="1" spans="1:10">
      <c r="A470" s="31">
        <v>8</v>
      </c>
      <c r="B470" s="31" t="s">
        <v>1797</v>
      </c>
      <c r="C470" s="30" t="s">
        <v>1798</v>
      </c>
      <c r="D470" s="32" t="s">
        <v>1490</v>
      </c>
      <c r="E470" s="31" t="s">
        <v>1799</v>
      </c>
      <c r="F470" s="31" t="s">
        <v>35</v>
      </c>
      <c r="G470" s="33">
        <v>34515</v>
      </c>
      <c r="H470" s="34" t="s">
        <v>1800</v>
      </c>
      <c r="I470" s="31" t="s">
        <v>1768</v>
      </c>
      <c r="J470" s="31" t="s">
        <v>26</v>
      </c>
    </row>
    <row r="471" s="1" customFormat="1" ht="120" customHeight="1" spans="1:10">
      <c r="A471" s="31">
        <v>9</v>
      </c>
      <c r="B471" s="31" t="s">
        <v>1801</v>
      </c>
      <c r="C471" s="30" t="s">
        <v>1802</v>
      </c>
      <c r="D471" s="32" t="s">
        <v>99</v>
      </c>
      <c r="E471" s="31" t="s">
        <v>1803</v>
      </c>
      <c r="F471" s="31" t="s">
        <v>59</v>
      </c>
      <c r="G471" s="33">
        <v>65680</v>
      </c>
      <c r="H471" s="34" t="s">
        <v>1804</v>
      </c>
      <c r="I471" s="31" t="s">
        <v>1768</v>
      </c>
      <c r="J471" s="31" t="s">
        <v>26</v>
      </c>
    </row>
    <row r="472" s="1" customFormat="1" ht="120" customHeight="1" spans="1:10">
      <c r="A472" s="31">
        <v>10</v>
      </c>
      <c r="B472" s="31" t="s">
        <v>1805</v>
      </c>
      <c r="C472" s="30" t="s">
        <v>1806</v>
      </c>
      <c r="D472" s="32" t="s">
        <v>550</v>
      </c>
      <c r="E472" s="31" t="s">
        <v>1807</v>
      </c>
      <c r="F472" s="31" t="s">
        <v>84</v>
      </c>
      <c r="G472" s="33">
        <v>97912</v>
      </c>
      <c r="H472" s="34" t="s">
        <v>969</v>
      </c>
      <c r="I472" s="31" t="s">
        <v>1768</v>
      </c>
      <c r="J472" s="31" t="s">
        <v>21</v>
      </c>
    </row>
    <row r="473" s="1" customFormat="1" ht="120" customHeight="1" spans="1:10">
      <c r="A473" s="31">
        <v>11</v>
      </c>
      <c r="B473" s="31" t="s">
        <v>1808</v>
      </c>
      <c r="C473" s="30" t="s">
        <v>1809</v>
      </c>
      <c r="D473" s="32" t="s">
        <v>1314</v>
      </c>
      <c r="E473" s="31" t="s">
        <v>1810</v>
      </c>
      <c r="F473" s="31" t="s">
        <v>35</v>
      </c>
      <c r="G473" s="33">
        <v>170000</v>
      </c>
      <c r="H473" s="34" t="s">
        <v>1811</v>
      </c>
      <c r="I473" s="31" t="s">
        <v>1768</v>
      </c>
      <c r="J473" s="31" t="s">
        <v>26</v>
      </c>
    </row>
    <row r="474" s="1" customFormat="1" ht="120" customHeight="1" spans="1:10">
      <c r="A474" s="31">
        <v>12</v>
      </c>
      <c r="B474" s="31" t="s">
        <v>1812</v>
      </c>
      <c r="C474" s="30" t="s">
        <v>1813</v>
      </c>
      <c r="D474" s="32" t="s">
        <v>1314</v>
      </c>
      <c r="E474" s="31" t="s">
        <v>1814</v>
      </c>
      <c r="F474" s="31" t="s">
        <v>35</v>
      </c>
      <c r="G474" s="33">
        <v>20000</v>
      </c>
      <c r="H474" s="34" t="s">
        <v>1815</v>
      </c>
      <c r="I474" s="31" t="s">
        <v>1768</v>
      </c>
      <c r="J474" s="31" t="s">
        <v>26</v>
      </c>
    </row>
    <row r="475" s="1" customFormat="1" ht="120" customHeight="1" spans="1:10">
      <c r="A475" s="31">
        <v>13</v>
      </c>
      <c r="B475" s="31" t="s">
        <v>1816</v>
      </c>
      <c r="C475" s="30" t="s">
        <v>1817</v>
      </c>
      <c r="D475" s="32" t="s">
        <v>1515</v>
      </c>
      <c r="E475" s="31" t="s">
        <v>1818</v>
      </c>
      <c r="F475" s="31" t="s">
        <v>35</v>
      </c>
      <c r="G475" s="33">
        <v>38100</v>
      </c>
      <c r="H475" s="34" t="s">
        <v>1819</v>
      </c>
      <c r="I475" s="31" t="s">
        <v>1768</v>
      </c>
      <c r="J475" s="31" t="s">
        <v>26</v>
      </c>
    </row>
    <row r="476" s="1" customFormat="1" ht="120" customHeight="1" spans="1:10">
      <c r="A476" s="31">
        <v>14</v>
      </c>
      <c r="B476" s="31" t="s">
        <v>1820</v>
      </c>
      <c r="C476" s="30" t="s">
        <v>1821</v>
      </c>
      <c r="D476" s="32" t="s">
        <v>1515</v>
      </c>
      <c r="E476" s="31" t="s">
        <v>1822</v>
      </c>
      <c r="F476" s="31" t="s">
        <v>35</v>
      </c>
      <c r="G476" s="33">
        <v>26217</v>
      </c>
      <c r="H476" s="34" t="s">
        <v>1823</v>
      </c>
      <c r="I476" s="31" t="s">
        <v>1768</v>
      </c>
      <c r="J476" s="31" t="s">
        <v>26</v>
      </c>
    </row>
    <row r="477" s="1" customFormat="1" ht="120" customHeight="1" spans="1:10">
      <c r="A477" s="31">
        <v>15</v>
      </c>
      <c r="B477" s="31" t="s">
        <v>1824</v>
      </c>
      <c r="C477" s="30" t="s">
        <v>1825</v>
      </c>
      <c r="D477" s="32" t="s">
        <v>1515</v>
      </c>
      <c r="E477" s="31" t="s">
        <v>1826</v>
      </c>
      <c r="F477" s="31" t="s">
        <v>30</v>
      </c>
      <c r="G477" s="33">
        <v>53000</v>
      </c>
      <c r="H477" s="34" t="s">
        <v>1827</v>
      </c>
      <c r="I477" s="31" t="s">
        <v>1768</v>
      </c>
      <c r="J477" s="31" t="s">
        <v>26</v>
      </c>
    </row>
    <row r="478" s="1" customFormat="1" ht="120" customHeight="1" spans="1:10">
      <c r="A478" s="31">
        <v>16</v>
      </c>
      <c r="B478" s="31" t="s">
        <v>1828</v>
      </c>
      <c r="C478" s="30" t="s">
        <v>1829</v>
      </c>
      <c r="D478" s="32" t="s">
        <v>292</v>
      </c>
      <c r="E478" s="31" t="s">
        <v>1830</v>
      </c>
      <c r="F478" s="31" t="s">
        <v>1831</v>
      </c>
      <c r="G478" s="33">
        <v>138680</v>
      </c>
      <c r="H478" s="34" t="s">
        <v>1832</v>
      </c>
      <c r="I478" s="31" t="s">
        <v>1768</v>
      </c>
      <c r="J478" s="31" t="s">
        <v>26</v>
      </c>
    </row>
    <row r="479" s="1" customFormat="1" ht="120" customHeight="1" spans="1:10">
      <c r="A479" s="31">
        <v>17</v>
      </c>
      <c r="B479" s="31" t="s">
        <v>1833</v>
      </c>
      <c r="C479" s="30" t="s">
        <v>1834</v>
      </c>
      <c r="D479" s="32" t="s">
        <v>292</v>
      </c>
      <c r="E479" s="31" t="s">
        <v>1835</v>
      </c>
      <c r="F479" s="31" t="s">
        <v>35</v>
      </c>
      <c r="G479" s="33">
        <v>65240</v>
      </c>
      <c r="H479" s="34" t="s">
        <v>1836</v>
      </c>
      <c r="I479" s="31" t="s">
        <v>1768</v>
      </c>
      <c r="J479" s="31" t="s">
        <v>26</v>
      </c>
    </row>
    <row r="480" s="1" customFormat="1" ht="120" customHeight="1" spans="1:10">
      <c r="A480" s="31">
        <v>18</v>
      </c>
      <c r="B480" s="31" t="s">
        <v>1837</v>
      </c>
      <c r="C480" s="30" t="s">
        <v>1838</v>
      </c>
      <c r="D480" s="32" t="s">
        <v>292</v>
      </c>
      <c r="E480" s="31" t="s">
        <v>1839</v>
      </c>
      <c r="F480" s="31" t="s">
        <v>59</v>
      </c>
      <c r="G480" s="33">
        <v>40112</v>
      </c>
      <c r="H480" s="34" t="s">
        <v>1840</v>
      </c>
      <c r="I480" s="31" t="s">
        <v>1768</v>
      </c>
      <c r="J480" s="31" t="s">
        <v>26</v>
      </c>
    </row>
    <row r="481" s="1" customFormat="1" ht="120" customHeight="1" spans="1:10">
      <c r="A481" s="31">
        <v>19</v>
      </c>
      <c r="B481" s="31" t="s">
        <v>1841</v>
      </c>
      <c r="C481" s="30" t="s">
        <v>1842</v>
      </c>
      <c r="D481" s="32" t="s">
        <v>292</v>
      </c>
      <c r="E481" s="31" t="s">
        <v>1843</v>
      </c>
      <c r="F481" s="31" t="s">
        <v>59</v>
      </c>
      <c r="G481" s="33">
        <v>27773</v>
      </c>
      <c r="H481" s="34" t="s">
        <v>1840</v>
      </c>
      <c r="I481" s="31" t="s">
        <v>1768</v>
      </c>
      <c r="J481" s="31" t="s">
        <v>26</v>
      </c>
    </row>
    <row r="482" s="1" customFormat="1" ht="120" customHeight="1" spans="1:10">
      <c r="A482" s="31">
        <v>20</v>
      </c>
      <c r="B482" s="31" t="s">
        <v>1844</v>
      </c>
      <c r="C482" s="30" t="s">
        <v>1845</v>
      </c>
      <c r="D482" s="32" t="s">
        <v>292</v>
      </c>
      <c r="E482" s="31" t="s">
        <v>1846</v>
      </c>
      <c r="F482" s="31" t="s">
        <v>30</v>
      </c>
      <c r="G482" s="33">
        <v>135201</v>
      </c>
      <c r="H482" s="34" t="s">
        <v>1847</v>
      </c>
      <c r="I482" s="31" t="s">
        <v>1768</v>
      </c>
      <c r="J482" s="31" t="s">
        <v>26</v>
      </c>
    </row>
    <row r="483" s="1" customFormat="1" ht="120" customHeight="1" spans="1:10">
      <c r="A483" s="31">
        <v>21</v>
      </c>
      <c r="B483" s="31" t="s">
        <v>1848</v>
      </c>
      <c r="C483" s="30" t="s">
        <v>1849</v>
      </c>
      <c r="D483" s="32" t="s">
        <v>292</v>
      </c>
      <c r="E483" s="31" t="s">
        <v>1850</v>
      </c>
      <c r="F483" s="31" t="s">
        <v>25</v>
      </c>
      <c r="G483" s="33">
        <v>21100</v>
      </c>
      <c r="H483" s="34" t="s">
        <v>1851</v>
      </c>
      <c r="I483" s="31" t="s">
        <v>1768</v>
      </c>
      <c r="J483" s="31" t="s">
        <v>26</v>
      </c>
    </row>
    <row r="484" s="1" customFormat="1" ht="120" customHeight="1" spans="1:10">
      <c r="A484" s="31">
        <v>22</v>
      </c>
      <c r="B484" s="31" t="s">
        <v>1852</v>
      </c>
      <c r="C484" s="30" t="s">
        <v>1853</v>
      </c>
      <c r="D484" s="32" t="s">
        <v>292</v>
      </c>
      <c r="E484" s="31" t="s">
        <v>1854</v>
      </c>
      <c r="F484" s="31" t="s">
        <v>30</v>
      </c>
      <c r="G484" s="33">
        <v>60900</v>
      </c>
      <c r="H484" s="34" t="s">
        <v>1855</v>
      </c>
      <c r="I484" s="31" t="s">
        <v>1768</v>
      </c>
      <c r="J484" s="31" t="s">
        <v>26</v>
      </c>
    </row>
    <row r="485" s="1" customFormat="1" ht="120" customHeight="1" spans="1:10">
      <c r="A485" s="31">
        <v>23</v>
      </c>
      <c r="B485" s="31" t="s">
        <v>1856</v>
      </c>
      <c r="C485" s="30" t="s">
        <v>1857</v>
      </c>
      <c r="D485" s="32" t="s">
        <v>1127</v>
      </c>
      <c r="E485" s="31" t="s">
        <v>1858</v>
      </c>
      <c r="F485" s="31" t="s">
        <v>35</v>
      </c>
      <c r="G485" s="33">
        <v>30000</v>
      </c>
      <c r="H485" s="34" t="s">
        <v>1859</v>
      </c>
      <c r="I485" s="31" t="s">
        <v>1768</v>
      </c>
      <c r="J485" s="31" t="s">
        <v>26</v>
      </c>
    </row>
    <row r="486" s="1" customFormat="1" ht="120" customHeight="1" spans="1:10">
      <c r="A486" s="31">
        <v>24</v>
      </c>
      <c r="B486" s="31" t="s">
        <v>1860</v>
      </c>
      <c r="C486" s="30" t="s">
        <v>1861</v>
      </c>
      <c r="D486" s="32" t="s">
        <v>587</v>
      </c>
      <c r="E486" s="31" t="s">
        <v>1862</v>
      </c>
      <c r="F486" s="31" t="s">
        <v>35</v>
      </c>
      <c r="G486" s="33">
        <v>182554.85</v>
      </c>
      <c r="H486" s="34" t="s">
        <v>1804</v>
      </c>
      <c r="I486" s="31" t="s">
        <v>1768</v>
      </c>
      <c r="J486" s="31" t="s">
        <v>26</v>
      </c>
    </row>
    <row r="487" s="1" customFormat="1" ht="120" customHeight="1" spans="1:10">
      <c r="A487" s="31">
        <v>25</v>
      </c>
      <c r="B487" s="31" t="s">
        <v>1863</v>
      </c>
      <c r="C487" s="30" t="s">
        <v>1864</v>
      </c>
      <c r="D487" s="32" t="s">
        <v>141</v>
      </c>
      <c r="E487" s="31" t="s">
        <v>1865</v>
      </c>
      <c r="F487" s="31" t="s">
        <v>442</v>
      </c>
      <c r="G487" s="33">
        <v>35715</v>
      </c>
      <c r="H487" s="34" t="s">
        <v>1866</v>
      </c>
      <c r="I487" s="31" t="s">
        <v>1768</v>
      </c>
      <c r="J487" s="31" t="s">
        <v>21</v>
      </c>
    </row>
    <row r="488" s="1" customFormat="1" ht="120" customHeight="1" spans="1:10">
      <c r="A488" s="31">
        <v>26</v>
      </c>
      <c r="B488" s="31" t="s">
        <v>1867</v>
      </c>
      <c r="C488" s="30" t="s">
        <v>1868</v>
      </c>
      <c r="D488" s="32" t="s">
        <v>141</v>
      </c>
      <c r="E488" s="31" t="s">
        <v>1869</v>
      </c>
      <c r="F488" s="31" t="s">
        <v>84</v>
      </c>
      <c r="G488" s="33">
        <v>18274.16</v>
      </c>
      <c r="H488" s="34" t="s">
        <v>1804</v>
      </c>
      <c r="I488" s="31" t="s">
        <v>1768</v>
      </c>
      <c r="J488" s="31" t="s">
        <v>21</v>
      </c>
    </row>
    <row r="489" s="1" customFormat="1" ht="120" customHeight="1" spans="1:10">
      <c r="A489" s="31">
        <v>27</v>
      </c>
      <c r="B489" s="31" t="s">
        <v>1870</v>
      </c>
      <c r="C489" s="30" t="s">
        <v>1871</v>
      </c>
      <c r="D489" s="32" t="s">
        <v>141</v>
      </c>
      <c r="E489" s="31" t="s">
        <v>1872</v>
      </c>
      <c r="F489" s="31" t="s">
        <v>442</v>
      </c>
      <c r="G489" s="33">
        <v>14302</v>
      </c>
      <c r="H489" s="34" t="s">
        <v>1866</v>
      </c>
      <c r="I489" s="31" t="s">
        <v>1768</v>
      </c>
      <c r="J489" s="31" t="s">
        <v>21</v>
      </c>
    </row>
    <row r="490" s="1" customFormat="1" ht="120" customHeight="1" spans="1:10">
      <c r="A490" s="31">
        <v>28</v>
      </c>
      <c r="B490" s="31" t="s">
        <v>1873</v>
      </c>
      <c r="C490" s="30" t="s">
        <v>1874</v>
      </c>
      <c r="D490" s="32" t="s">
        <v>141</v>
      </c>
      <c r="E490" s="31" t="s">
        <v>1875</v>
      </c>
      <c r="F490" s="31" t="s">
        <v>35</v>
      </c>
      <c r="G490" s="33">
        <v>40123</v>
      </c>
      <c r="H490" s="34" t="s">
        <v>1876</v>
      </c>
      <c r="I490" s="31" t="s">
        <v>1768</v>
      </c>
      <c r="J490" s="31" t="s">
        <v>26</v>
      </c>
    </row>
    <row r="491" s="1" customFormat="1" ht="120" customHeight="1" spans="1:10">
      <c r="A491" s="31">
        <v>29</v>
      </c>
      <c r="B491" s="31" t="s">
        <v>1877</v>
      </c>
      <c r="C491" s="30" t="s">
        <v>1878</v>
      </c>
      <c r="D491" s="32" t="s">
        <v>141</v>
      </c>
      <c r="E491" s="31" t="s">
        <v>1879</v>
      </c>
      <c r="F491" s="31" t="s">
        <v>1103</v>
      </c>
      <c r="G491" s="33">
        <v>380000</v>
      </c>
      <c r="H491" s="34" t="s">
        <v>1880</v>
      </c>
      <c r="I491" s="31" t="s">
        <v>1768</v>
      </c>
      <c r="J491" s="31" t="s">
        <v>26</v>
      </c>
    </row>
    <row r="492" s="1" customFormat="1" ht="120" customHeight="1" spans="1:10">
      <c r="A492" s="31">
        <v>30</v>
      </c>
      <c r="B492" s="31" t="s">
        <v>1881</v>
      </c>
      <c r="C492" s="30" t="s">
        <v>1882</v>
      </c>
      <c r="D492" s="32" t="s">
        <v>141</v>
      </c>
      <c r="E492" s="31" t="s">
        <v>1883</v>
      </c>
      <c r="F492" s="31" t="s">
        <v>35</v>
      </c>
      <c r="G492" s="33">
        <v>15028</v>
      </c>
      <c r="H492" s="34" t="s">
        <v>1804</v>
      </c>
      <c r="I492" s="31" t="s">
        <v>1768</v>
      </c>
      <c r="J492" s="31" t="s">
        <v>26</v>
      </c>
    </row>
    <row r="493" s="1" customFormat="1" ht="120" customHeight="1" spans="1:10">
      <c r="A493" s="31">
        <v>31</v>
      </c>
      <c r="B493" s="31" t="s">
        <v>1884</v>
      </c>
      <c r="C493" s="30" t="s">
        <v>1885</v>
      </c>
      <c r="D493" s="32" t="s">
        <v>141</v>
      </c>
      <c r="E493" s="31" t="s">
        <v>1886</v>
      </c>
      <c r="F493" s="31" t="s">
        <v>59</v>
      </c>
      <c r="G493" s="33">
        <v>17774</v>
      </c>
      <c r="H493" s="34" t="s">
        <v>1887</v>
      </c>
      <c r="I493" s="31" t="s">
        <v>1768</v>
      </c>
      <c r="J493" s="31" t="s">
        <v>26</v>
      </c>
    </row>
    <row r="494" s="1" customFormat="1" ht="120" customHeight="1" spans="1:10">
      <c r="A494" s="31">
        <v>32</v>
      </c>
      <c r="B494" s="31" t="s">
        <v>1888</v>
      </c>
      <c r="C494" s="30" t="s">
        <v>1889</v>
      </c>
      <c r="D494" s="32" t="s">
        <v>141</v>
      </c>
      <c r="E494" s="31" t="s">
        <v>1890</v>
      </c>
      <c r="F494" s="31" t="s">
        <v>35</v>
      </c>
      <c r="G494" s="33">
        <v>67199</v>
      </c>
      <c r="H494" s="34" t="s">
        <v>1891</v>
      </c>
      <c r="I494" s="31" t="s">
        <v>1768</v>
      </c>
      <c r="J494" s="31" t="s">
        <v>26</v>
      </c>
    </row>
    <row r="495" s="1" customFormat="1" ht="120" customHeight="1" spans="1:10">
      <c r="A495" s="31">
        <v>33</v>
      </c>
      <c r="B495" s="31" t="s">
        <v>1892</v>
      </c>
      <c r="C495" s="30" t="s">
        <v>1893</v>
      </c>
      <c r="D495" s="32" t="s">
        <v>141</v>
      </c>
      <c r="E495" s="31" t="s">
        <v>1894</v>
      </c>
      <c r="F495" s="31" t="s">
        <v>30</v>
      </c>
      <c r="G495" s="33">
        <v>57143</v>
      </c>
      <c r="H495" s="34" t="s">
        <v>1891</v>
      </c>
      <c r="I495" s="31" t="s">
        <v>1768</v>
      </c>
      <c r="J495" s="31" t="s">
        <v>26</v>
      </c>
    </row>
    <row r="496" s="1" customFormat="1" ht="120" customHeight="1" spans="1:10">
      <c r="A496" s="31">
        <v>34</v>
      </c>
      <c r="B496" s="31" t="s">
        <v>1895</v>
      </c>
      <c r="C496" s="30" t="s">
        <v>1896</v>
      </c>
      <c r="D496" s="32" t="s">
        <v>622</v>
      </c>
      <c r="E496" s="31" t="s">
        <v>1897</v>
      </c>
      <c r="F496" s="31" t="s">
        <v>84</v>
      </c>
      <c r="G496" s="33">
        <v>60000</v>
      </c>
      <c r="H496" s="34" t="s">
        <v>1898</v>
      </c>
      <c r="I496" s="31" t="s">
        <v>1768</v>
      </c>
      <c r="J496" s="31" t="s">
        <v>21</v>
      </c>
    </row>
    <row r="497" s="1" customFormat="1" ht="120" customHeight="1" spans="1:10">
      <c r="A497" s="31">
        <v>35</v>
      </c>
      <c r="B497" s="31" t="s">
        <v>1899</v>
      </c>
      <c r="C497" s="30" t="s">
        <v>1900</v>
      </c>
      <c r="D497" s="32" t="s">
        <v>622</v>
      </c>
      <c r="E497" s="31" t="s">
        <v>1901</v>
      </c>
      <c r="F497" s="31" t="s">
        <v>35</v>
      </c>
      <c r="G497" s="33">
        <v>13000</v>
      </c>
      <c r="H497" s="34" t="s">
        <v>1902</v>
      </c>
      <c r="I497" s="31" t="s">
        <v>1768</v>
      </c>
      <c r="J497" s="31" t="s">
        <v>26</v>
      </c>
    </row>
    <row r="498" s="1" customFormat="1" ht="120" customHeight="1" spans="1:10">
      <c r="A498" s="31">
        <v>36</v>
      </c>
      <c r="B498" s="31" t="s">
        <v>1903</v>
      </c>
      <c r="C498" s="30" t="s">
        <v>1904</v>
      </c>
      <c r="D498" s="32" t="s">
        <v>622</v>
      </c>
      <c r="E498" s="31" t="s">
        <v>1905</v>
      </c>
      <c r="F498" s="31" t="s">
        <v>35</v>
      </c>
      <c r="G498" s="33">
        <v>53000</v>
      </c>
      <c r="H498" s="34" t="s">
        <v>1906</v>
      </c>
      <c r="I498" s="31" t="s">
        <v>1768</v>
      </c>
      <c r="J498" s="31" t="s">
        <v>26</v>
      </c>
    </row>
    <row r="499" s="1" customFormat="1" ht="120" customHeight="1" spans="1:10">
      <c r="A499" s="31">
        <v>37</v>
      </c>
      <c r="B499" s="31" t="s">
        <v>1907</v>
      </c>
      <c r="C499" s="30" t="s">
        <v>1908</v>
      </c>
      <c r="D499" s="32" t="s">
        <v>622</v>
      </c>
      <c r="E499" s="31" t="s">
        <v>1909</v>
      </c>
      <c r="F499" s="31" t="s">
        <v>30</v>
      </c>
      <c r="G499" s="33">
        <v>91500</v>
      </c>
      <c r="H499" s="34" t="s">
        <v>1910</v>
      </c>
      <c r="I499" s="31" t="s">
        <v>1768</v>
      </c>
      <c r="J499" s="31" t="s">
        <v>26</v>
      </c>
    </row>
    <row r="500" s="1" customFormat="1" ht="120" customHeight="1" spans="1:10">
      <c r="A500" s="31">
        <v>38</v>
      </c>
      <c r="B500" s="31" t="s">
        <v>1911</v>
      </c>
      <c r="C500" s="30" t="s">
        <v>1912</v>
      </c>
      <c r="D500" s="32" t="s">
        <v>622</v>
      </c>
      <c r="E500" s="31" t="s">
        <v>1913</v>
      </c>
      <c r="F500" s="31" t="s">
        <v>59</v>
      </c>
      <c r="G500" s="33">
        <v>56385</v>
      </c>
      <c r="H500" s="34" t="s">
        <v>1804</v>
      </c>
      <c r="I500" s="31" t="s">
        <v>1768</v>
      </c>
      <c r="J500" s="31" t="s">
        <v>26</v>
      </c>
    </row>
    <row r="501" s="1" customFormat="1" ht="120" customHeight="1" spans="1:10">
      <c r="A501" s="31">
        <v>39</v>
      </c>
      <c r="B501" s="31" t="s">
        <v>1914</v>
      </c>
      <c r="C501" s="30" t="s">
        <v>1915</v>
      </c>
      <c r="D501" s="32" t="s">
        <v>622</v>
      </c>
      <c r="E501" s="31" t="s">
        <v>1916</v>
      </c>
      <c r="F501" s="31" t="s">
        <v>84</v>
      </c>
      <c r="G501" s="33">
        <v>35000</v>
      </c>
      <c r="H501" s="34" t="s">
        <v>1917</v>
      </c>
      <c r="I501" s="31" t="s">
        <v>1768</v>
      </c>
      <c r="J501" s="31" t="s">
        <v>375</v>
      </c>
    </row>
    <row r="502" s="1" customFormat="1" ht="120" customHeight="1" spans="1:10">
      <c r="A502" s="31">
        <v>40</v>
      </c>
      <c r="B502" s="31" t="s">
        <v>1918</v>
      </c>
      <c r="C502" s="30" t="s">
        <v>1919</v>
      </c>
      <c r="D502" s="32" t="s">
        <v>655</v>
      </c>
      <c r="E502" s="31" t="s">
        <v>1920</v>
      </c>
      <c r="F502" s="31" t="s">
        <v>59</v>
      </c>
      <c r="G502" s="33">
        <v>30000</v>
      </c>
      <c r="H502" s="34" t="s">
        <v>1921</v>
      </c>
      <c r="I502" s="31" t="s">
        <v>1768</v>
      </c>
      <c r="J502" s="31" t="s">
        <v>26</v>
      </c>
    </row>
    <row r="503" s="1" customFormat="1" ht="120" customHeight="1" spans="1:10">
      <c r="A503" s="31">
        <v>41</v>
      </c>
      <c r="B503" s="31" t="s">
        <v>1922</v>
      </c>
      <c r="C503" s="30" t="s">
        <v>1923</v>
      </c>
      <c r="D503" s="32" t="s">
        <v>1557</v>
      </c>
      <c r="E503" s="31" t="s">
        <v>1924</v>
      </c>
      <c r="F503" s="31" t="s">
        <v>78</v>
      </c>
      <c r="G503" s="33">
        <v>138792</v>
      </c>
      <c r="H503" s="34" t="s">
        <v>1925</v>
      </c>
      <c r="I503" s="31" t="s">
        <v>1768</v>
      </c>
      <c r="J503" s="31" t="s">
        <v>21</v>
      </c>
    </row>
    <row r="504" s="1" customFormat="1" ht="120" customHeight="1" spans="1:10">
      <c r="A504" s="31">
        <v>42</v>
      </c>
      <c r="B504" s="31" t="s">
        <v>1926</v>
      </c>
      <c r="C504" s="30" t="s">
        <v>1927</v>
      </c>
      <c r="D504" s="32" t="s">
        <v>1557</v>
      </c>
      <c r="E504" s="31" t="s">
        <v>1928</v>
      </c>
      <c r="F504" s="31" t="s">
        <v>25</v>
      </c>
      <c r="G504" s="33">
        <v>1212000</v>
      </c>
      <c r="H504" s="34" t="s">
        <v>1929</v>
      </c>
      <c r="I504" s="31" t="s">
        <v>1768</v>
      </c>
      <c r="J504" s="31" t="s">
        <v>26</v>
      </c>
    </row>
    <row r="505" s="1" customFormat="1" ht="120" customHeight="1" spans="1:10">
      <c r="A505" s="31">
        <v>43</v>
      </c>
      <c r="B505" s="31" t="s">
        <v>1930</v>
      </c>
      <c r="C505" s="30" t="s">
        <v>1931</v>
      </c>
      <c r="D505" s="32" t="s">
        <v>1557</v>
      </c>
      <c r="E505" s="31" t="s">
        <v>1932</v>
      </c>
      <c r="F505" s="31" t="s">
        <v>151</v>
      </c>
      <c r="G505" s="33">
        <v>1500000</v>
      </c>
      <c r="H505" s="34" t="s">
        <v>1933</v>
      </c>
      <c r="I505" s="31" t="s">
        <v>1768</v>
      </c>
      <c r="J505" s="31" t="s">
        <v>26</v>
      </c>
    </row>
    <row r="506" s="1" customFormat="1" ht="120" customHeight="1" spans="1:10">
      <c r="A506" s="31">
        <v>44</v>
      </c>
      <c r="B506" s="31" t="s">
        <v>1934</v>
      </c>
      <c r="C506" s="30" t="s">
        <v>1935</v>
      </c>
      <c r="D506" s="32" t="s">
        <v>1557</v>
      </c>
      <c r="E506" s="31" t="s">
        <v>1936</v>
      </c>
      <c r="F506" s="31" t="s">
        <v>35</v>
      </c>
      <c r="G506" s="33">
        <v>34800</v>
      </c>
      <c r="H506" s="34" t="s">
        <v>1937</v>
      </c>
      <c r="I506" s="31" t="s">
        <v>1768</v>
      </c>
      <c r="J506" s="31" t="s">
        <v>26</v>
      </c>
    </row>
    <row r="507" s="1" customFormat="1" ht="120" customHeight="1" spans="1:10">
      <c r="A507" s="31">
        <v>45</v>
      </c>
      <c r="B507" s="31" t="s">
        <v>1938</v>
      </c>
      <c r="C507" s="30" t="s">
        <v>1939</v>
      </c>
      <c r="D507" s="32" t="s">
        <v>1557</v>
      </c>
      <c r="E507" s="31" t="s">
        <v>1940</v>
      </c>
      <c r="F507" s="31" t="s">
        <v>35</v>
      </c>
      <c r="G507" s="33">
        <v>425517</v>
      </c>
      <c r="H507" s="34" t="s">
        <v>1941</v>
      </c>
      <c r="I507" s="31" t="s">
        <v>1768</v>
      </c>
      <c r="J507" s="31" t="s">
        <v>26</v>
      </c>
    </row>
    <row r="508" s="1" customFormat="1" ht="120" customHeight="1" spans="1:10">
      <c r="A508" s="31">
        <v>46</v>
      </c>
      <c r="B508" s="31" t="s">
        <v>1942</v>
      </c>
      <c r="C508" s="30" t="s">
        <v>1943</v>
      </c>
      <c r="D508" s="32" t="s">
        <v>1557</v>
      </c>
      <c r="E508" s="31" t="s">
        <v>1944</v>
      </c>
      <c r="F508" s="31" t="s">
        <v>35</v>
      </c>
      <c r="G508" s="33">
        <v>57257.42</v>
      </c>
      <c r="H508" s="34" t="s">
        <v>1945</v>
      </c>
      <c r="I508" s="31" t="s">
        <v>1768</v>
      </c>
      <c r="J508" s="31" t="s">
        <v>26</v>
      </c>
    </row>
    <row r="509" s="1" customFormat="1" ht="120" customHeight="1" spans="1:10">
      <c r="A509" s="31">
        <v>47</v>
      </c>
      <c r="B509" s="31" t="s">
        <v>1946</v>
      </c>
      <c r="C509" s="30" t="s">
        <v>1947</v>
      </c>
      <c r="D509" s="32" t="s">
        <v>1557</v>
      </c>
      <c r="E509" s="31" t="s">
        <v>1948</v>
      </c>
      <c r="F509" s="31" t="s">
        <v>35</v>
      </c>
      <c r="G509" s="33">
        <v>64306</v>
      </c>
      <c r="H509" s="34" t="s">
        <v>1949</v>
      </c>
      <c r="I509" s="31" t="s">
        <v>1768</v>
      </c>
      <c r="J509" s="31" t="s">
        <v>26</v>
      </c>
    </row>
    <row r="510" s="1" customFormat="1" ht="120" customHeight="1" spans="1:10">
      <c r="A510" s="31">
        <v>48</v>
      </c>
      <c r="B510" s="31" t="s">
        <v>1950</v>
      </c>
      <c r="C510" s="30" t="s">
        <v>1951</v>
      </c>
      <c r="D510" s="32" t="s">
        <v>1557</v>
      </c>
      <c r="E510" s="31" t="s">
        <v>1952</v>
      </c>
      <c r="F510" s="31" t="s">
        <v>35</v>
      </c>
      <c r="G510" s="33">
        <v>86151</v>
      </c>
      <c r="H510" s="34" t="s">
        <v>1953</v>
      </c>
      <c r="I510" s="31" t="s">
        <v>1768</v>
      </c>
      <c r="J510" s="31" t="s">
        <v>26</v>
      </c>
    </row>
    <row r="511" s="1" customFormat="1" ht="120" customHeight="1" spans="1:10">
      <c r="A511" s="31">
        <v>49</v>
      </c>
      <c r="B511" s="31" t="s">
        <v>1954</v>
      </c>
      <c r="C511" s="30" t="s">
        <v>1955</v>
      </c>
      <c r="D511" s="32" t="s">
        <v>1557</v>
      </c>
      <c r="E511" s="31" t="s">
        <v>1956</v>
      </c>
      <c r="F511" s="31" t="s">
        <v>84</v>
      </c>
      <c r="G511" s="33">
        <v>221741</v>
      </c>
      <c r="H511" s="34" t="s">
        <v>1929</v>
      </c>
      <c r="I511" s="31" t="s">
        <v>1768</v>
      </c>
      <c r="J511" s="31" t="s">
        <v>375</v>
      </c>
    </row>
    <row r="512" s="1" customFormat="1" ht="120" customHeight="1" spans="1:10">
      <c r="A512" s="31">
        <v>50</v>
      </c>
      <c r="B512" s="31" t="s">
        <v>1957</v>
      </c>
      <c r="C512" s="30" t="s">
        <v>1958</v>
      </c>
      <c r="D512" s="32" t="s">
        <v>1557</v>
      </c>
      <c r="E512" s="31" t="s">
        <v>1959</v>
      </c>
      <c r="F512" s="31" t="s">
        <v>84</v>
      </c>
      <c r="G512" s="33">
        <v>56715</v>
      </c>
      <c r="H512" s="34" t="s">
        <v>1949</v>
      </c>
      <c r="I512" s="31" t="s">
        <v>1768</v>
      </c>
      <c r="J512" s="31" t="s">
        <v>375</v>
      </c>
    </row>
    <row r="513" s="1" customFormat="1" ht="120" customHeight="1" spans="1:10">
      <c r="A513" s="31">
        <v>51</v>
      </c>
      <c r="B513" s="31" t="s">
        <v>1960</v>
      </c>
      <c r="C513" s="30" t="s">
        <v>1961</v>
      </c>
      <c r="D513" s="32" t="s">
        <v>168</v>
      </c>
      <c r="E513" s="31" t="s">
        <v>1962</v>
      </c>
      <c r="F513" s="31" t="s">
        <v>442</v>
      </c>
      <c r="G513" s="33">
        <v>12000</v>
      </c>
      <c r="H513" s="34" t="s">
        <v>1963</v>
      </c>
      <c r="I513" s="31" t="s">
        <v>1768</v>
      </c>
      <c r="J513" s="31" t="s">
        <v>21</v>
      </c>
    </row>
    <row r="514" s="1" customFormat="1" ht="120" customHeight="1" spans="1:10">
      <c r="A514" s="31">
        <v>52</v>
      </c>
      <c r="B514" s="31" t="s">
        <v>1964</v>
      </c>
      <c r="C514" s="30" t="s">
        <v>1965</v>
      </c>
      <c r="D514" s="32" t="s">
        <v>168</v>
      </c>
      <c r="E514" s="31" t="s">
        <v>1966</v>
      </c>
      <c r="F514" s="31" t="s">
        <v>442</v>
      </c>
      <c r="G514" s="33">
        <v>10000</v>
      </c>
      <c r="H514" s="34" t="s">
        <v>1967</v>
      </c>
      <c r="I514" s="31" t="s">
        <v>1768</v>
      </c>
      <c r="J514" s="31" t="s">
        <v>21</v>
      </c>
    </row>
    <row r="515" s="1" customFormat="1" ht="120" customHeight="1" spans="1:10">
      <c r="A515" s="31">
        <v>53</v>
      </c>
      <c r="B515" s="31" t="s">
        <v>1968</v>
      </c>
      <c r="C515" s="30" t="s">
        <v>1969</v>
      </c>
      <c r="D515" s="32" t="s">
        <v>406</v>
      </c>
      <c r="E515" s="31" t="s">
        <v>1970</v>
      </c>
      <c r="F515" s="31" t="s">
        <v>59</v>
      </c>
      <c r="G515" s="33">
        <v>45960</v>
      </c>
      <c r="H515" s="34" t="s">
        <v>1971</v>
      </c>
      <c r="I515" s="31" t="s">
        <v>1768</v>
      </c>
      <c r="J515" s="31" t="s">
        <v>26</v>
      </c>
    </row>
    <row r="516" s="1" customFormat="1" ht="120" customHeight="1" spans="1:10">
      <c r="A516" s="31">
        <v>54</v>
      </c>
      <c r="B516" s="31" t="s">
        <v>1972</v>
      </c>
      <c r="C516" s="30" t="s">
        <v>1973</v>
      </c>
      <c r="D516" s="32" t="s">
        <v>71</v>
      </c>
      <c r="E516" s="31" t="s">
        <v>1974</v>
      </c>
      <c r="F516" s="31" t="s">
        <v>78</v>
      </c>
      <c r="G516" s="33">
        <v>17034</v>
      </c>
      <c r="H516" s="34" t="s">
        <v>1975</v>
      </c>
      <c r="I516" s="31" t="s">
        <v>1768</v>
      </c>
      <c r="J516" s="31" t="s">
        <v>21</v>
      </c>
    </row>
    <row r="517" s="1" customFormat="1" ht="120" customHeight="1" spans="1:10">
      <c r="A517" s="31">
        <v>55</v>
      </c>
      <c r="B517" s="31" t="s">
        <v>1976</v>
      </c>
      <c r="C517" s="30" t="s">
        <v>1977</v>
      </c>
      <c r="D517" s="32" t="s">
        <v>71</v>
      </c>
      <c r="E517" s="31" t="s">
        <v>1978</v>
      </c>
      <c r="F517" s="31" t="s">
        <v>30</v>
      </c>
      <c r="G517" s="33">
        <v>26859</v>
      </c>
      <c r="H517" s="34" t="s">
        <v>1979</v>
      </c>
      <c r="I517" s="31" t="s">
        <v>1768</v>
      </c>
      <c r="J517" s="31" t="s">
        <v>26</v>
      </c>
    </row>
    <row r="518" s="1" customFormat="1" ht="120" customHeight="1" spans="1:10">
      <c r="A518" s="31">
        <v>56</v>
      </c>
      <c r="B518" s="31" t="s">
        <v>1980</v>
      </c>
      <c r="C518" s="30" t="s">
        <v>1981</v>
      </c>
      <c r="D518" s="32" t="s">
        <v>673</v>
      </c>
      <c r="E518" s="31" t="s">
        <v>1982</v>
      </c>
      <c r="F518" s="31" t="s">
        <v>35</v>
      </c>
      <c r="G518" s="33">
        <v>30000</v>
      </c>
      <c r="H518" s="34" t="s">
        <v>1983</v>
      </c>
      <c r="I518" s="31" t="s">
        <v>1768</v>
      </c>
      <c r="J518" s="31" t="s">
        <v>26</v>
      </c>
    </row>
    <row r="519" s="1" customFormat="1" ht="120" customHeight="1" spans="1:10">
      <c r="A519" s="31">
        <v>57</v>
      </c>
      <c r="B519" s="31" t="s">
        <v>1984</v>
      </c>
      <c r="C519" s="30" t="s">
        <v>1985</v>
      </c>
      <c r="D519" s="32" t="s">
        <v>673</v>
      </c>
      <c r="E519" s="31" t="s">
        <v>1986</v>
      </c>
      <c r="F519" s="31" t="s">
        <v>35</v>
      </c>
      <c r="G519" s="33">
        <v>49871</v>
      </c>
      <c r="H519" s="34" t="s">
        <v>1987</v>
      </c>
      <c r="I519" s="31" t="s">
        <v>1768</v>
      </c>
      <c r="J519" s="31" t="s">
        <v>26</v>
      </c>
    </row>
    <row r="520" s="1" customFormat="1" ht="120" customHeight="1" spans="1:10">
      <c r="A520" s="31">
        <v>58</v>
      </c>
      <c r="B520" s="31" t="s">
        <v>1988</v>
      </c>
      <c r="C520" s="30" t="s">
        <v>1989</v>
      </c>
      <c r="D520" s="32" t="s">
        <v>678</v>
      </c>
      <c r="E520" s="31" t="s">
        <v>1990</v>
      </c>
      <c r="F520" s="31" t="s">
        <v>84</v>
      </c>
      <c r="G520" s="33">
        <v>71123</v>
      </c>
      <c r="H520" s="34" t="s">
        <v>1991</v>
      </c>
      <c r="I520" s="31" t="s">
        <v>1768</v>
      </c>
      <c r="J520" s="31" t="s">
        <v>21</v>
      </c>
    </row>
    <row r="521" s="1" customFormat="1" ht="120" customHeight="1" spans="1:10">
      <c r="A521" s="31">
        <v>59</v>
      </c>
      <c r="B521" s="31" t="s">
        <v>1992</v>
      </c>
      <c r="C521" s="30" t="s">
        <v>1993</v>
      </c>
      <c r="D521" s="32" t="s">
        <v>678</v>
      </c>
      <c r="E521" s="31" t="s">
        <v>1994</v>
      </c>
      <c r="F521" s="31" t="s">
        <v>1995</v>
      </c>
      <c r="G521" s="33">
        <v>87078</v>
      </c>
      <c r="H521" s="34" t="s">
        <v>1996</v>
      </c>
      <c r="I521" s="31" t="s">
        <v>1768</v>
      </c>
      <c r="J521" s="31" t="s">
        <v>26</v>
      </c>
    </row>
    <row r="522" s="1" customFormat="1" ht="120" customHeight="1" spans="1:10">
      <c r="A522" s="31">
        <v>60</v>
      </c>
      <c r="B522" s="31" t="s">
        <v>1997</v>
      </c>
      <c r="C522" s="30" t="s">
        <v>1998</v>
      </c>
      <c r="D522" s="32" t="s">
        <v>678</v>
      </c>
      <c r="E522" s="31" t="s">
        <v>1999</v>
      </c>
      <c r="F522" s="31" t="s">
        <v>35</v>
      </c>
      <c r="G522" s="33">
        <v>120000</v>
      </c>
      <c r="H522" s="34" t="s">
        <v>2000</v>
      </c>
      <c r="I522" s="31" t="s">
        <v>1768</v>
      </c>
      <c r="J522" s="31" t="s">
        <v>26</v>
      </c>
    </row>
    <row r="523" s="1" customFormat="1" ht="120" customHeight="1" spans="1:10">
      <c r="A523" s="31">
        <v>61</v>
      </c>
      <c r="B523" s="31" t="s">
        <v>2001</v>
      </c>
      <c r="C523" s="30" t="s">
        <v>2002</v>
      </c>
      <c r="D523" s="32" t="s">
        <v>678</v>
      </c>
      <c r="E523" s="31" t="s">
        <v>2003</v>
      </c>
      <c r="F523" s="31" t="s">
        <v>35</v>
      </c>
      <c r="G523" s="33">
        <v>49039</v>
      </c>
      <c r="H523" s="34" t="s">
        <v>1991</v>
      </c>
      <c r="I523" s="31" t="s">
        <v>1768</v>
      </c>
      <c r="J523" s="31" t="s">
        <v>26</v>
      </c>
    </row>
    <row r="524" s="1" customFormat="1" ht="120" customHeight="1" spans="1:10">
      <c r="A524" s="31">
        <v>62</v>
      </c>
      <c r="B524" s="31" t="s">
        <v>2004</v>
      </c>
      <c r="C524" s="30" t="s">
        <v>2005</v>
      </c>
      <c r="D524" s="32" t="s">
        <v>678</v>
      </c>
      <c r="E524" s="31" t="s">
        <v>2006</v>
      </c>
      <c r="F524" s="31" t="s">
        <v>84</v>
      </c>
      <c r="G524" s="33">
        <v>38125</v>
      </c>
      <c r="H524" s="34" t="s">
        <v>2007</v>
      </c>
      <c r="I524" s="31" t="s">
        <v>1768</v>
      </c>
      <c r="J524" s="31" t="s">
        <v>375</v>
      </c>
    </row>
    <row r="525" s="1" customFormat="1" ht="120" customHeight="1" spans="1:10">
      <c r="A525" s="31">
        <v>63</v>
      </c>
      <c r="B525" s="31" t="s">
        <v>2008</v>
      </c>
      <c r="C525" s="30" t="s">
        <v>2009</v>
      </c>
      <c r="D525" s="32" t="s">
        <v>174</v>
      </c>
      <c r="E525" s="31" t="s">
        <v>2010</v>
      </c>
      <c r="F525" s="31" t="s">
        <v>442</v>
      </c>
      <c r="G525" s="33">
        <v>45537</v>
      </c>
      <c r="H525" s="34" t="s">
        <v>2011</v>
      </c>
      <c r="I525" s="31" t="s">
        <v>1768</v>
      </c>
      <c r="J525" s="31" t="s">
        <v>21</v>
      </c>
    </row>
    <row r="526" s="1" customFormat="1" ht="120" customHeight="1" spans="1:10">
      <c r="A526" s="31">
        <v>64</v>
      </c>
      <c r="B526" s="31" t="s">
        <v>2012</v>
      </c>
      <c r="C526" s="30" t="s">
        <v>2013</v>
      </c>
      <c r="D526" s="32" t="s">
        <v>382</v>
      </c>
      <c r="E526" s="31" t="s">
        <v>2014</v>
      </c>
      <c r="F526" s="31" t="s">
        <v>818</v>
      </c>
      <c r="G526" s="33">
        <v>95454</v>
      </c>
      <c r="H526" s="34" t="s">
        <v>1866</v>
      </c>
      <c r="I526" s="31" t="s">
        <v>1768</v>
      </c>
      <c r="J526" s="31" t="s">
        <v>26</v>
      </c>
    </row>
    <row r="527" s="1" customFormat="1" ht="120" customHeight="1" spans="1:10">
      <c r="A527" s="31">
        <v>65</v>
      </c>
      <c r="B527" s="31" t="s">
        <v>2015</v>
      </c>
      <c r="C527" s="30" t="s">
        <v>2016</v>
      </c>
      <c r="D527" s="32" t="s">
        <v>382</v>
      </c>
      <c r="E527" s="31" t="s">
        <v>2017</v>
      </c>
      <c r="F527" s="31" t="s">
        <v>35</v>
      </c>
      <c r="G527" s="33">
        <v>61753</v>
      </c>
      <c r="H527" s="34" t="s">
        <v>1866</v>
      </c>
      <c r="I527" s="31" t="s">
        <v>1768</v>
      </c>
      <c r="J527" s="31" t="s">
        <v>26</v>
      </c>
    </row>
    <row r="528" s="1" customFormat="1" ht="120" customHeight="1" spans="1:10">
      <c r="A528" s="31">
        <v>66</v>
      </c>
      <c r="B528" s="31" t="s">
        <v>2018</v>
      </c>
      <c r="C528" s="30" t="s">
        <v>2019</v>
      </c>
      <c r="D528" s="32" t="s">
        <v>382</v>
      </c>
      <c r="E528" s="31" t="s">
        <v>2020</v>
      </c>
      <c r="F528" s="31" t="s">
        <v>84</v>
      </c>
      <c r="G528" s="33">
        <v>158987</v>
      </c>
      <c r="H528" s="34" t="s">
        <v>2021</v>
      </c>
      <c r="I528" s="31" t="s">
        <v>1768</v>
      </c>
      <c r="J528" s="31" t="s">
        <v>375</v>
      </c>
    </row>
    <row r="529" s="1" customFormat="1" ht="120" customHeight="1" spans="1:10">
      <c r="A529" s="31">
        <v>67</v>
      </c>
      <c r="B529" s="31" t="s">
        <v>2022</v>
      </c>
      <c r="C529" s="30" t="s">
        <v>2023</v>
      </c>
      <c r="D529" s="32" t="s">
        <v>382</v>
      </c>
      <c r="E529" s="31" t="s">
        <v>2024</v>
      </c>
      <c r="F529" s="31" t="s">
        <v>84</v>
      </c>
      <c r="G529" s="33">
        <v>390361</v>
      </c>
      <c r="H529" s="34" t="s">
        <v>2025</v>
      </c>
      <c r="I529" s="31" t="s">
        <v>1768</v>
      </c>
      <c r="J529" s="31" t="s">
        <v>375</v>
      </c>
    </row>
    <row r="530" s="1" customFormat="1" ht="120" customHeight="1" spans="1:10">
      <c r="A530" s="31">
        <v>68</v>
      </c>
      <c r="B530" s="31" t="s">
        <v>2026</v>
      </c>
      <c r="C530" s="30" t="s">
        <v>2027</v>
      </c>
      <c r="D530" s="32" t="s">
        <v>1239</v>
      </c>
      <c r="E530" s="31" t="s">
        <v>2028</v>
      </c>
      <c r="F530" s="31" t="s">
        <v>59</v>
      </c>
      <c r="G530" s="33">
        <v>115000</v>
      </c>
      <c r="H530" s="34" t="s">
        <v>2029</v>
      </c>
      <c r="I530" s="31" t="s">
        <v>1768</v>
      </c>
      <c r="J530" s="31" t="s">
        <v>26</v>
      </c>
    </row>
    <row r="531" s="1" customFormat="1" ht="120" customHeight="1" spans="1:10">
      <c r="A531" s="31">
        <v>69</v>
      </c>
      <c r="B531" s="31" t="s">
        <v>2030</v>
      </c>
      <c r="C531" s="30" t="s">
        <v>2031</v>
      </c>
      <c r="D531" s="32" t="s">
        <v>1602</v>
      </c>
      <c r="E531" s="31" t="s">
        <v>2032</v>
      </c>
      <c r="F531" s="31" t="s">
        <v>78</v>
      </c>
      <c r="G531" s="33">
        <v>41356</v>
      </c>
      <c r="H531" s="34" t="s">
        <v>2033</v>
      </c>
      <c r="I531" s="31" t="s">
        <v>1768</v>
      </c>
      <c r="J531" s="31" t="s">
        <v>21</v>
      </c>
    </row>
    <row r="532" s="1" customFormat="1" ht="120" customHeight="1" spans="1:10">
      <c r="A532" s="31">
        <v>70</v>
      </c>
      <c r="B532" s="31" t="s">
        <v>2034</v>
      </c>
      <c r="C532" s="30" t="s">
        <v>2035</v>
      </c>
      <c r="D532" s="32" t="s">
        <v>1602</v>
      </c>
      <c r="E532" s="31" t="s">
        <v>2036</v>
      </c>
      <c r="F532" s="31" t="s">
        <v>84</v>
      </c>
      <c r="G532" s="33">
        <v>877984</v>
      </c>
      <c r="H532" s="34" t="s">
        <v>2033</v>
      </c>
      <c r="I532" s="31" t="s">
        <v>1768</v>
      </c>
      <c r="J532" s="31" t="s">
        <v>21</v>
      </c>
    </row>
    <row r="533" s="1" customFormat="1" ht="120" customHeight="1" spans="1:10">
      <c r="A533" s="31">
        <v>71</v>
      </c>
      <c r="B533" s="31" t="s">
        <v>2037</v>
      </c>
      <c r="C533" s="30" t="s">
        <v>2038</v>
      </c>
      <c r="D533" s="32" t="s">
        <v>1602</v>
      </c>
      <c r="E533" s="31" t="s">
        <v>2039</v>
      </c>
      <c r="F533" s="31" t="s">
        <v>151</v>
      </c>
      <c r="G533" s="33">
        <v>60000</v>
      </c>
      <c r="H533" s="34" t="s">
        <v>2040</v>
      </c>
      <c r="I533" s="31" t="s">
        <v>1768</v>
      </c>
      <c r="J533" s="31" t="s">
        <v>26</v>
      </c>
    </row>
    <row r="534" s="1" customFormat="1" ht="120" customHeight="1" spans="1:10">
      <c r="A534" s="31">
        <v>72</v>
      </c>
      <c r="B534" s="31" t="s">
        <v>2041</v>
      </c>
      <c r="C534" s="30" t="s">
        <v>2042</v>
      </c>
      <c r="D534" s="32" t="s">
        <v>1602</v>
      </c>
      <c r="E534" s="31" t="s">
        <v>2043</v>
      </c>
      <c r="F534" s="31" t="s">
        <v>84</v>
      </c>
      <c r="G534" s="33">
        <v>60000</v>
      </c>
      <c r="H534" s="34" t="s">
        <v>2044</v>
      </c>
      <c r="I534" s="31" t="s">
        <v>1768</v>
      </c>
      <c r="J534" s="31" t="s">
        <v>375</v>
      </c>
    </row>
    <row r="535" s="5" customFormat="1" ht="86" customHeight="1" spans="1:10">
      <c r="A535" s="27"/>
      <c r="B535" s="27" t="s">
        <v>2045</v>
      </c>
      <c r="C535" s="23">
        <f>COUNTA(A536:A588)</f>
        <v>53</v>
      </c>
      <c r="D535" s="24"/>
      <c r="E535" s="27"/>
      <c r="F535" s="27"/>
      <c r="G535" s="28">
        <f>SUM(G536:G588)</f>
        <v>7179748.72</v>
      </c>
      <c r="H535" s="29"/>
      <c r="I535" s="31"/>
      <c r="J535" s="31"/>
    </row>
    <row r="536" s="1" customFormat="1" ht="120" customHeight="1" spans="1:10">
      <c r="A536" s="31">
        <v>1</v>
      </c>
      <c r="B536" s="31" t="s">
        <v>2046</v>
      </c>
      <c r="C536" s="30" t="s">
        <v>2047</v>
      </c>
      <c r="D536" s="32" t="s">
        <v>123</v>
      </c>
      <c r="E536" s="31" t="s">
        <v>2048</v>
      </c>
      <c r="F536" s="31" t="s">
        <v>84</v>
      </c>
      <c r="G536" s="33">
        <v>13942</v>
      </c>
      <c r="H536" s="34" t="s">
        <v>2049</v>
      </c>
      <c r="I536" s="31" t="s">
        <v>2045</v>
      </c>
      <c r="J536" s="31" t="s">
        <v>375</v>
      </c>
    </row>
    <row r="537" s="1" customFormat="1" ht="120" customHeight="1" spans="1:10">
      <c r="A537" s="31">
        <v>2</v>
      </c>
      <c r="B537" s="31" t="s">
        <v>2050</v>
      </c>
      <c r="C537" s="30" t="s">
        <v>2051</v>
      </c>
      <c r="D537" s="32" t="s">
        <v>123</v>
      </c>
      <c r="E537" s="31" t="s">
        <v>2052</v>
      </c>
      <c r="F537" s="31" t="s">
        <v>18</v>
      </c>
      <c r="G537" s="33">
        <v>151541.28</v>
      </c>
      <c r="H537" s="34" t="s">
        <v>2053</v>
      </c>
      <c r="I537" s="31" t="s">
        <v>2045</v>
      </c>
      <c r="J537" s="31" t="s">
        <v>375</v>
      </c>
    </row>
    <row r="538" s="1" customFormat="1" ht="120" customHeight="1" spans="1:10">
      <c r="A538" s="31">
        <v>3</v>
      </c>
      <c r="B538" s="31" t="s">
        <v>2054</v>
      </c>
      <c r="C538" s="30" t="s">
        <v>2055</v>
      </c>
      <c r="D538" s="32" t="s">
        <v>488</v>
      </c>
      <c r="E538" s="31" t="s">
        <v>2056</v>
      </c>
      <c r="F538" s="31" t="s">
        <v>25</v>
      </c>
      <c r="G538" s="33">
        <v>22018.49</v>
      </c>
      <c r="H538" s="34" t="s">
        <v>2057</v>
      </c>
      <c r="I538" s="31" t="s">
        <v>2045</v>
      </c>
      <c r="J538" s="31" t="s">
        <v>26</v>
      </c>
    </row>
    <row r="539" s="1" customFormat="1" ht="120" customHeight="1" spans="1:10">
      <c r="A539" s="31">
        <v>4</v>
      </c>
      <c r="B539" s="31" t="s">
        <v>2058</v>
      </c>
      <c r="C539" s="30" t="s">
        <v>2059</v>
      </c>
      <c r="D539" s="32" t="s">
        <v>488</v>
      </c>
      <c r="E539" s="31" t="s">
        <v>2060</v>
      </c>
      <c r="F539" s="31" t="s">
        <v>35</v>
      </c>
      <c r="G539" s="33">
        <v>59820.52</v>
      </c>
      <c r="H539" s="34" t="s">
        <v>2057</v>
      </c>
      <c r="I539" s="31" t="s">
        <v>2045</v>
      </c>
      <c r="J539" s="31" t="s">
        <v>26</v>
      </c>
    </row>
    <row r="540" s="1" customFormat="1" ht="120" customHeight="1" spans="1:10">
      <c r="A540" s="31">
        <v>5</v>
      </c>
      <c r="B540" s="31" t="s">
        <v>2061</v>
      </c>
      <c r="C540" s="30" t="s">
        <v>2062</v>
      </c>
      <c r="D540" s="32" t="s">
        <v>1269</v>
      </c>
      <c r="E540" s="31" t="s">
        <v>2063</v>
      </c>
      <c r="F540" s="31" t="s">
        <v>1103</v>
      </c>
      <c r="G540" s="33">
        <v>161300</v>
      </c>
      <c r="H540" s="34" t="s">
        <v>2064</v>
      </c>
      <c r="I540" s="31" t="s">
        <v>2045</v>
      </c>
      <c r="J540" s="31" t="s">
        <v>26</v>
      </c>
    </row>
    <row r="541" s="1" customFormat="1" ht="120" customHeight="1" spans="1:10">
      <c r="A541" s="31">
        <v>6</v>
      </c>
      <c r="B541" s="31" t="s">
        <v>2065</v>
      </c>
      <c r="C541" s="30" t="s">
        <v>2066</v>
      </c>
      <c r="D541" s="32" t="s">
        <v>16</v>
      </c>
      <c r="E541" s="31" t="s">
        <v>2067</v>
      </c>
      <c r="F541" s="31" t="s">
        <v>59</v>
      </c>
      <c r="G541" s="33">
        <v>349359.83</v>
      </c>
      <c r="H541" s="34" t="s">
        <v>2068</v>
      </c>
      <c r="I541" s="31" t="s">
        <v>2045</v>
      </c>
      <c r="J541" s="31" t="s">
        <v>26</v>
      </c>
    </row>
    <row r="542" s="1" customFormat="1" ht="120" customHeight="1" spans="1:10">
      <c r="A542" s="31">
        <v>7</v>
      </c>
      <c r="B542" s="31" t="s">
        <v>2069</v>
      </c>
      <c r="C542" s="30" t="s">
        <v>2070</v>
      </c>
      <c r="D542" s="32" t="s">
        <v>502</v>
      </c>
      <c r="E542" s="31" t="s">
        <v>2071</v>
      </c>
      <c r="F542" s="31" t="s">
        <v>30</v>
      </c>
      <c r="G542" s="33">
        <v>200000</v>
      </c>
      <c r="H542" s="34" t="s">
        <v>2072</v>
      </c>
      <c r="I542" s="31" t="s">
        <v>2045</v>
      </c>
      <c r="J542" s="31" t="s">
        <v>26</v>
      </c>
    </row>
    <row r="543" s="1" customFormat="1" ht="120" customHeight="1" spans="1:10">
      <c r="A543" s="31">
        <v>8</v>
      </c>
      <c r="B543" s="31" t="s">
        <v>2073</v>
      </c>
      <c r="C543" s="30" t="s">
        <v>2074</v>
      </c>
      <c r="D543" s="32" t="s">
        <v>502</v>
      </c>
      <c r="E543" s="31" t="s">
        <v>2075</v>
      </c>
      <c r="F543" s="31" t="s">
        <v>151</v>
      </c>
      <c r="G543" s="33">
        <v>83874.99</v>
      </c>
      <c r="H543" s="34" t="s">
        <v>2076</v>
      </c>
      <c r="I543" s="31" t="s">
        <v>2045</v>
      </c>
      <c r="J543" s="31" t="s">
        <v>26</v>
      </c>
    </row>
    <row r="544" s="1" customFormat="1" ht="120" customHeight="1" spans="1:10">
      <c r="A544" s="31">
        <v>9</v>
      </c>
      <c r="B544" s="31" t="s">
        <v>2077</v>
      </c>
      <c r="C544" s="30" t="s">
        <v>2078</v>
      </c>
      <c r="D544" s="32" t="s">
        <v>2079</v>
      </c>
      <c r="E544" s="31" t="s">
        <v>2080</v>
      </c>
      <c r="F544" s="31" t="s">
        <v>193</v>
      </c>
      <c r="G544" s="33">
        <v>460575</v>
      </c>
      <c r="H544" s="34" t="s">
        <v>2081</v>
      </c>
      <c r="I544" s="31" t="s">
        <v>2045</v>
      </c>
      <c r="J544" s="31" t="s">
        <v>1155</v>
      </c>
    </row>
    <row r="545" s="1" customFormat="1" ht="120" customHeight="1" spans="1:10">
      <c r="A545" s="31">
        <v>10</v>
      </c>
      <c r="B545" s="31" t="s">
        <v>2082</v>
      </c>
      <c r="C545" s="30" t="s">
        <v>2083</v>
      </c>
      <c r="D545" s="32" t="s">
        <v>512</v>
      </c>
      <c r="E545" s="31" t="s">
        <v>2084</v>
      </c>
      <c r="F545" s="31" t="s">
        <v>35</v>
      </c>
      <c r="G545" s="33">
        <v>22000</v>
      </c>
      <c r="H545" s="34" t="s">
        <v>2085</v>
      </c>
      <c r="I545" s="31" t="s">
        <v>2045</v>
      </c>
      <c r="J545" s="31" t="s">
        <v>26</v>
      </c>
    </row>
    <row r="546" s="1" customFormat="1" ht="120" customHeight="1" spans="1:10">
      <c r="A546" s="31">
        <v>11</v>
      </c>
      <c r="B546" s="31" t="s">
        <v>2086</v>
      </c>
      <c r="C546" s="30" t="s">
        <v>2087</v>
      </c>
      <c r="D546" s="32" t="s">
        <v>512</v>
      </c>
      <c r="E546" s="31" t="s">
        <v>2088</v>
      </c>
      <c r="F546" s="31" t="s">
        <v>84</v>
      </c>
      <c r="G546" s="33">
        <v>120000</v>
      </c>
      <c r="H546" s="34" t="s">
        <v>2089</v>
      </c>
      <c r="I546" s="31" t="s">
        <v>2045</v>
      </c>
      <c r="J546" s="31" t="s">
        <v>375</v>
      </c>
    </row>
    <row r="547" s="1" customFormat="1" ht="120" customHeight="1" spans="1:10">
      <c r="A547" s="31">
        <v>12</v>
      </c>
      <c r="B547" s="31" t="s">
        <v>2090</v>
      </c>
      <c r="C547" s="30" t="s">
        <v>2091</v>
      </c>
      <c r="D547" s="32" t="s">
        <v>2092</v>
      </c>
      <c r="E547" s="31" t="s">
        <v>2093</v>
      </c>
      <c r="F547" s="31" t="s">
        <v>84</v>
      </c>
      <c r="G547" s="33">
        <v>64250</v>
      </c>
      <c r="H547" s="34" t="s">
        <v>2094</v>
      </c>
      <c r="I547" s="31" t="s">
        <v>2045</v>
      </c>
      <c r="J547" s="31" t="s">
        <v>375</v>
      </c>
    </row>
    <row r="548" s="1" customFormat="1" ht="120" customHeight="1" spans="1:10">
      <c r="A548" s="31">
        <v>13</v>
      </c>
      <c r="B548" s="31" t="s">
        <v>2095</v>
      </c>
      <c r="C548" s="30" t="s">
        <v>2096</v>
      </c>
      <c r="D548" s="32" t="s">
        <v>1490</v>
      </c>
      <c r="E548" s="31" t="s">
        <v>2097</v>
      </c>
      <c r="F548" s="31" t="s">
        <v>59</v>
      </c>
      <c r="G548" s="33">
        <v>56280</v>
      </c>
      <c r="H548" s="34" t="s">
        <v>2098</v>
      </c>
      <c r="I548" s="31" t="s">
        <v>2045</v>
      </c>
      <c r="J548" s="31" t="s">
        <v>26</v>
      </c>
    </row>
    <row r="549" s="1" customFormat="1" ht="120" customHeight="1" spans="1:10">
      <c r="A549" s="31">
        <v>14</v>
      </c>
      <c r="B549" s="31" t="s">
        <v>2099</v>
      </c>
      <c r="C549" s="30" t="s">
        <v>2100</v>
      </c>
      <c r="D549" s="32" t="s">
        <v>99</v>
      </c>
      <c r="E549" s="31" t="s">
        <v>2101</v>
      </c>
      <c r="F549" s="31" t="s">
        <v>84</v>
      </c>
      <c r="G549" s="33">
        <v>112000</v>
      </c>
      <c r="H549" s="34" t="s">
        <v>2102</v>
      </c>
      <c r="I549" s="31" t="s">
        <v>2045</v>
      </c>
      <c r="J549" s="31" t="s">
        <v>21</v>
      </c>
    </row>
    <row r="550" s="1" customFormat="1" ht="120" customHeight="1" spans="1:10">
      <c r="A550" s="31">
        <v>15</v>
      </c>
      <c r="B550" s="31" t="s">
        <v>2103</v>
      </c>
      <c r="C550" s="30" t="s">
        <v>2104</v>
      </c>
      <c r="D550" s="32" t="s">
        <v>99</v>
      </c>
      <c r="E550" s="31" t="s">
        <v>2105</v>
      </c>
      <c r="F550" s="31" t="s">
        <v>30</v>
      </c>
      <c r="G550" s="33">
        <v>50000</v>
      </c>
      <c r="H550" s="34" t="s">
        <v>2106</v>
      </c>
      <c r="I550" s="31" t="s">
        <v>2045</v>
      </c>
      <c r="J550" s="31" t="s">
        <v>26</v>
      </c>
    </row>
    <row r="551" s="1" customFormat="1" ht="120" customHeight="1" spans="1:10">
      <c r="A551" s="31">
        <v>16</v>
      </c>
      <c r="B551" s="31" t="s">
        <v>2107</v>
      </c>
      <c r="C551" s="30" t="s">
        <v>2108</v>
      </c>
      <c r="D551" s="32" t="s">
        <v>99</v>
      </c>
      <c r="E551" s="31" t="s">
        <v>2109</v>
      </c>
      <c r="F551" s="31" t="s">
        <v>2110</v>
      </c>
      <c r="G551" s="33">
        <v>90600</v>
      </c>
      <c r="H551" s="34" t="s">
        <v>2111</v>
      </c>
      <c r="I551" s="31" t="s">
        <v>2045</v>
      </c>
      <c r="J551" s="31" t="s">
        <v>26</v>
      </c>
    </row>
    <row r="552" s="1" customFormat="1" ht="120" customHeight="1" spans="1:10">
      <c r="A552" s="31">
        <v>17</v>
      </c>
      <c r="B552" s="31" t="s">
        <v>2112</v>
      </c>
      <c r="C552" s="30" t="s">
        <v>2113</v>
      </c>
      <c r="D552" s="32" t="s">
        <v>99</v>
      </c>
      <c r="E552" s="31" t="s">
        <v>2114</v>
      </c>
      <c r="F552" s="31" t="s">
        <v>151</v>
      </c>
      <c r="G552" s="33">
        <v>53176</v>
      </c>
      <c r="H552" s="34" t="s">
        <v>2115</v>
      </c>
      <c r="I552" s="31" t="s">
        <v>2045</v>
      </c>
      <c r="J552" s="31" t="s">
        <v>26</v>
      </c>
    </row>
    <row r="553" s="1" customFormat="1" ht="120" customHeight="1" spans="1:10">
      <c r="A553" s="31">
        <v>18</v>
      </c>
      <c r="B553" s="31" t="s">
        <v>2116</v>
      </c>
      <c r="C553" s="30" t="s">
        <v>2117</v>
      </c>
      <c r="D553" s="32" t="s">
        <v>99</v>
      </c>
      <c r="E553" s="31" t="s">
        <v>2118</v>
      </c>
      <c r="F553" s="31" t="s">
        <v>59</v>
      </c>
      <c r="G553" s="33">
        <v>128000</v>
      </c>
      <c r="H553" s="34" t="s">
        <v>2119</v>
      </c>
      <c r="I553" s="31" t="s">
        <v>2045</v>
      </c>
      <c r="J553" s="31" t="s">
        <v>26</v>
      </c>
    </row>
    <row r="554" s="1" customFormat="1" ht="120" customHeight="1" spans="1:10">
      <c r="A554" s="31">
        <v>19</v>
      </c>
      <c r="B554" s="31" t="s">
        <v>2120</v>
      </c>
      <c r="C554" s="30" t="s">
        <v>2121</v>
      </c>
      <c r="D554" s="32" t="s">
        <v>2122</v>
      </c>
      <c r="E554" s="31" t="s">
        <v>2123</v>
      </c>
      <c r="F554" s="31" t="s">
        <v>78</v>
      </c>
      <c r="G554" s="33">
        <v>600000</v>
      </c>
      <c r="H554" s="34" t="s">
        <v>2124</v>
      </c>
      <c r="I554" s="31" t="s">
        <v>2045</v>
      </c>
      <c r="J554" s="31" t="s">
        <v>1155</v>
      </c>
    </row>
    <row r="555" s="1" customFormat="1" ht="120" customHeight="1" spans="1:10">
      <c r="A555" s="31">
        <v>20</v>
      </c>
      <c r="B555" s="31" t="s">
        <v>2125</v>
      </c>
      <c r="C555" s="30" t="s">
        <v>2126</v>
      </c>
      <c r="D555" s="32" t="s">
        <v>292</v>
      </c>
      <c r="E555" s="31" t="s">
        <v>2127</v>
      </c>
      <c r="F555" s="31" t="s">
        <v>59</v>
      </c>
      <c r="G555" s="33">
        <v>63245</v>
      </c>
      <c r="H555" s="34" t="s">
        <v>2049</v>
      </c>
      <c r="I555" s="31" t="s">
        <v>2045</v>
      </c>
      <c r="J555" s="31" t="s">
        <v>26</v>
      </c>
    </row>
    <row r="556" s="1" customFormat="1" ht="120" customHeight="1" spans="1:10">
      <c r="A556" s="31">
        <v>21</v>
      </c>
      <c r="B556" s="31" t="s">
        <v>2128</v>
      </c>
      <c r="C556" s="30" t="s">
        <v>2129</v>
      </c>
      <c r="D556" s="32" t="s">
        <v>292</v>
      </c>
      <c r="E556" s="31" t="s">
        <v>2130</v>
      </c>
      <c r="F556" s="31" t="s">
        <v>59</v>
      </c>
      <c r="G556" s="33">
        <v>59890</v>
      </c>
      <c r="H556" s="34" t="s">
        <v>2131</v>
      </c>
      <c r="I556" s="31" t="s">
        <v>2045</v>
      </c>
      <c r="J556" s="31" t="s">
        <v>26</v>
      </c>
    </row>
    <row r="557" s="1" customFormat="1" ht="120" customHeight="1" spans="1:10">
      <c r="A557" s="31">
        <v>22</v>
      </c>
      <c r="B557" s="31" t="s">
        <v>2132</v>
      </c>
      <c r="C557" s="30" t="s">
        <v>2133</v>
      </c>
      <c r="D557" s="32" t="s">
        <v>292</v>
      </c>
      <c r="E557" s="31" t="s">
        <v>2134</v>
      </c>
      <c r="F557" s="31" t="s">
        <v>59</v>
      </c>
      <c r="G557" s="33">
        <v>55015</v>
      </c>
      <c r="H557" s="34" t="s">
        <v>2135</v>
      </c>
      <c r="I557" s="31" t="s">
        <v>2045</v>
      </c>
      <c r="J557" s="31" t="s">
        <v>26</v>
      </c>
    </row>
    <row r="558" s="1" customFormat="1" ht="120" customHeight="1" spans="1:10">
      <c r="A558" s="31">
        <v>23</v>
      </c>
      <c r="B558" s="31" t="s">
        <v>2136</v>
      </c>
      <c r="C558" s="30" t="s">
        <v>2137</v>
      </c>
      <c r="D558" s="32" t="s">
        <v>292</v>
      </c>
      <c r="E558" s="31" t="s">
        <v>2138</v>
      </c>
      <c r="F558" s="31" t="s">
        <v>35</v>
      </c>
      <c r="G558" s="33">
        <v>38610</v>
      </c>
      <c r="H558" s="34" t="s">
        <v>2139</v>
      </c>
      <c r="I558" s="31" t="s">
        <v>2045</v>
      </c>
      <c r="J558" s="31" t="s">
        <v>26</v>
      </c>
    </row>
    <row r="559" s="1" customFormat="1" ht="120" customHeight="1" spans="1:10">
      <c r="A559" s="31">
        <v>24</v>
      </c>
      <c r="B559" s="31" t="s">
        <v>2140</v>
      </c>
      <c r="C559" s="30" t="s">
        <v>2141</v>
      </c>
      <c r="D559" s="32" t="s">
        <v>292</v>
      </c>
      <c r="E559" s="31" t="s">
        <v>2142</v>
      </c>
      <c r="F559" s="31" t="s">
        <v>35</v>
      </c>
      <c r="G559" s="33">
        <v>36797</v>
      </c>
      <c r="H559" s="34" t="s">
        <v>2139</v>
      </c>
      <c r="I559" s="31" t="s">
        <v>2045</v>
      </c>
      <c r="J559" s="31" t="s">
        <v>26</v>
      </c>
    </row>
    <row r="560" s="1" customFormat="1" ht="120" customHeight="1" spans="1:10">
      <c r="A560" s="31">
        <v>25</v>
      </c>
      <c r="B560" s="31" t="s">
        <v>2143</v>
      </c>
      <c r="C560" s="30" t="s">
        <v>2144</v>
      </c>
      <c r="D560" s="32" t="s">
        <v>1127</v>
      </c>
      <c r="E560" s="31" t="s">
        <v>2145</v>
      </c>
      <c r="F560" s="31" t="s">
        <v>84</v>
      </c>
      <c r="G560" s="33">
        <v>80000</v>
      </c>
      <c r="H560" s="34" t="s">
        <v>2146</v>
      </c>
      <c r="I560" s="31" t="s">
        <v>2045</v>
      </c>
      <c r="J560" s="31" t="s">
        <v>21</v>
      </c>
    </row>
    <row r="561" s="1" customFormat="1" ht="120" customHeight="1" spans="1:10">
      <c r="A561" s="31">
        <v>26</v>
      </c>
      <c r="B561" s="31" t="s">
        <v>2147</v>
      </c>
      <c r="C561" s="30" t="s">
        <v>2148</v>
      </c>
      <c r="D561" s="32" t="s">
        <v>141</v>
      </c>
      <c r="E561" s="31" t="s">
        <v>2149</v>
      </c>
      <c r="F561" s="31" t="s">
        <v>35</v>
      </c>
      <c r="G561" s="33">
        <v>78809.7</v>
      </c>
      <c r="H561" s="34" t="s">
        <v>2150</v>
      </c>
      <c r="I561" s="31" t="s">
        <v>2045</v>
      </c>
      <c r="J561" s="31" t="s">
        <v>26</v>
      </c>
    </row>
    <row r="562" s="1" customFormat="1" ht="120" customHeight="1" spans="1:10">
      <c r="A562" s="31">
        <v>27</v>
      </c>
      <c r="B562" s="31" t="s">
        <v>2151</v>
      </c>
      <c r="C562" s="30" t="s">
        <v>2152</v>
      </c>
      <c r="D562" s="32" t="s">
        <v>141</v>
      </c>
      <c r="E562" s="31" t="s">
        <v>2153</v>
      </c>
      <c r="F562" s="31" t="s">
        <v>59</v>
      </c>
      <c r="G562" s="33">
        <v>31870</v>
      </c>
      <c r="H562" s="34" t="s">
        <v>2154</v>
      </c>
      <c r="I562" s="31" t="s">
        <v>2045</v>
      </c>
      <c r="J562" s="31" t="s">
        <v>26</v>
      </c>
    </row>
    <row r="563" s="1" customFormat="1" ht="120" customHeight="1" spans="1:10">
      <c r="A563" s="31">
        <v>28</v>
      </c>
      <c r="B563" s="31" t="s">
        <v>2155</v>
      </c>
      <c r="C563" s="30" t="s">
        <v>2156</v>
      </c>
      <c r="D563" s="32" t="s">
        <v>141</v>
      </c>
      <c r="E563" s="31" t="s">
        <v>2157</v>
      </c>
      <c r="F563" s="31" t="s">
        <v>59</v>
      </c>
      <c r="G563" s="33">
        <v>162031.72</v>
      </c>
      <c r="H563" s="34" t="s">
        <v>2158</v>
      </c>
      <c r="I563" s="31" t="s">
        <v>2045</v>
      </c>
      <c r="J563" s="31" t="s">
        <v>26</v>
      </c>
    </row>
    <row r="564" s="1" customFormat="1" ht="120" customHeight="1" spans="1:10">
      <c r="A564" s="31">
        <v>29</v>
      </c>
      <c r="B564" s="31" t="s">
        <v>2159</v>
      </c>
      <c r="C564" s="30" t="s">
        <v>2160</v>
      </c>
      <c r="D564" s="32" t="s">
        <v>141</v>
      </c>
      <c r="E564" s="31" t="s">
        <v>2161</v>
      </c>
      <c r="F564" s="31" t="s">
        <v>84</v>
      </c>
      <c r="G564" s="33">
        <v>67486</v>
      </c>
      <c r="H564" s="34" t="s">
        <v>2162</v>
      </c>
      <c r="I564" s="31" t="s">
        <v>2045</v>
      </c>
      <c r="J564" s="31" t="s">
        <v>26</v>
      </c>
    </row>
    <row r="565" s="1" customFormat="1" ht="120" customHeight="1" spans="1:10">
      <c r="A565" s="31">
        <v>30</v>
      </c>
      <c r="B565" s="31" t="s">
        <v>2163</v>
      </c>
      <c r="C565" s="30" t="s">
        <v>2164</v>
      </c>
      <c r="D565" s="32" t="s">
        <v>141</v>
      </c>
      <c r="E565" s="31" t="s">
        <v>2165</v>
      </c>
      <c r="F565" s="31" t="s">
        <v>78</v>
      </c>
      <c r="G565" s="33">
        <v>120000</v>
      </c>
      <c r="H565" s="34" t="s">
        <v>2166</v>
      </c>
      <c r="I565" s="31" t="s">
        <v>2045</v>
      </c>
      <c r="J565" s="31" t="s">
        <v>375</v>
      </c>
    </row>
    <row r="566" s="1" customFormat="1" ht="120" customHeight="1" spans="1:10">
      <c r="A566" s="31">
        <v>31</v>
      </c>
      <c r="B566" s="31" t="s">
        <v>2167</v>
      </c>
      <c r="C566" s="30" t="s">
        <v>2168</v>
      </c>
      <c r="D566" s="32" t="s">
        <v>141</v>
      </c>
      <c r="E566" s="31" t="s">
        <v>2169</v>
      </c>
      <c r="F566" s="31" t="s">
        <v>35</v>
      </c>
      <c r="G566" s="33">
        <v>118376</v>
      </c>
      <c r="H566" s="34" t="s">
        <v>2162</v>
      </c>
      <c r="I566" s="31" t="s">
        <v>2045</v>
      </c>
      <c r="J566" s="31" t="s">
        <v>375</v>
      </c>
    </row>
    <row r="567" s="1" customFormat="1" ht="120" customHeight="1" spans="1:10">
      <c r="A567" s="31">
        <v>32</v>
      </c>
      <c r="B567" s="31" t="s">
        <v>2170</v>
      </c>
      <c r="C567" s="30" t="s">
        <v>2171</v>
      </c>
      <c r="D567" s="32" t="s">
        <v>141</v>
      </c>
      <c r="E567" s="31" t="s">
        <v>2172</v>
      </c>
      <c r="F567" s="31" t="s">
        <v>84</v>
      </c>
      <c r="G567" s="33">
        <v>15203</v>
      </c>
      <c r="H567" s="34" t="s">
        <v>2173</v>
      </c>
      <c r="I567" s="31" t="s">
        <v>2045</v>
      </c>
      <c r="J567" s="31" t="s">
        <v>375</v>
      </c>
    </row>
    <row r="568" s="1" customFormat="1" ht="120" customHeight="1" spans="1:10">
      <c r="A568" s="31">
        <v>33</v>
      </c>
      <c r="B568" s="31" t="s">
        <v>2174</v>
      </c>
      <c r="C568" s="30" t="s">
        <v>2175</v>
      </c>
      <c r="D568" s="32" t="s">
        <v>622</v>
      </c>
      <c r="E568" s="31" t="s">
        <v>2176</v>
      </c>
      <c r="F568" s="31" t="s">
        <v>30</v>
      </c>
      <c r="G568" s="33">
        <v>72842</v>
      </c>
      <c r="H568" s="34" t="s">
        <v>2177</v>
      </c>
      <c r="I568" s="31" t="s">
        <v>2045</v>
      </c>
      <c r="J568" s="31" t="s">
        <v>26</v>
      </c>
    </row>
    <row r="569" s="1" customFormat="1" ht="120" customHeight="1" spans="1:10">
      <c r="A569" s="31">
        <v>34</v>
      </c>
      <c r="B569" s="31" t="s">
        <v>2178</v>
      </c>
      <c r="C569" s="30" t="s">
        <v>2179</v>
      </c>
      <c r="D569" s="32" t="s">
        <v>622</v>
      </c>
      <c r="E569" s="31" t="s">
        <v>2180</v>
      </c>
      <c r="F569" s="31" t="s">
        <v>1103</v>
      </c>
      <c r="G569" s="33">
        <v>52000</v>
      </c>
      <c r="H569" s="34" t="s">
        <v>2181</v>
      </c>
      <c r="I569" s="31" t="s">
        <v>2045</v>
      </c>
      <c r="J569" s="31" t="s">
        <v>26</v>
      </c>
    </row>
    <row r="570" s="1" customFormat="1" ht="120" customHeight="1" spans="1:10">
      <c r="A570" s="31">
        <v>35</v>
      </c>
      <c r="B570" s="31" t="s">
        <v>2182</v>
      </c>
      <c r="C570" s="30" t="s">
        <v>2183</v>
      </c>
      <c r="D570" s="32" t="s">
        <v>622</v>
      </c>
      <c r="E570" s="31" t="s">
        <v>2184</v>
      </c>
      <c r="F570" s="31" t="s">
        <v>101</v>
      </c>
      <c r="G570" s="33">
        <v>80832</v>
      </c>
      <c r="H570" s="34" t="s">
        <v>2185</v>
      </c>
      <c r="I570" s="31" t="s">
        <v>2045</v>
      </c>
      <c r="J570" s="31" t="s">
        <v>26</v>
      </c>
    </row>
    <row r="571" s="1" customFormat="1" ht="120" customHeight="1" spans="1:10">
      <c r="A571" s="31">
        <v>36</v>
      </c>
      <c r="B571" s="31" t="s">
        <v>2186</v>
      </c>
      <c r="C571" s="30" t="s">
        <v>2187</v>
      </c>
      <c r="D571" s="32" t="s">
        <v>622</v>
      </c>
      <c r="E571" s="31" t="s">
        <v>2188</v>
      </c>
      <c r="F571" s="31" t="s">
        <v>2189</v>
      </c>
      <c r="G571" s="33">
        <v>1100000</v>
      </c>
      <c r="H571" s="34" t="s">
        <v>2190</v>
      </c>
      <c r="I571" s="31" t="s">
        <v>2045</v>
      </c>
      <c r="J571" s="31" t="s">
        <v>375</v>
      </c>
    </row>
    <row r="572" s="1" customFormat="1" ht="120" customHeight="1" spans="1:10">
      <c r="A572" s="31">
        <v>37</v>
      </c>
      <c r="B572" s="31" t="s">
        <v>2191</v>
      </c>
      <c r="C572" s="30" t="s">
        <v>2192</v>
      </c>
      <c r="D572" s="32" t="s">
        <v>1690</v>
      </c>
      <c r="E572" s="31" t="s">
        <v>2193</v>
      </c>
      <c r="F572" s="31" t="s">
        <v>84</v>
      </c>
      <c r="G572" s="33">
        <v>40000</v>
      </c>
      <c r="H572" s="34" t="s">
        <v>2194</v>
      </c>
      <c r="I572" s="31" t="s">
        <v>2045</v>
      </c>
      <c r="J572" s="31" t="s">
        <v>21</v>
      </c>
    </row>
    <row r="573" s="1" customFormat="1" ht="120" customHeight="1" spans="1:10">
      <c r="A573" s="31">
        <v>38</v>
      </c>
      <c r="B573" s="31" t="s">
        <v>2195</v>
      </c>
      <c r="C573" s="30" t="s">
        <v>2196</v>
      </c>
      <c r="D573" s="32" t="s">
        <v>1557</v>
      </c>
      <c r="E573" s="31" t="s">
        <v>2197</v>
      </c>
      <c r="F573" s="31" t="s">
        <v>25</v>
      </c>
      <c r="G573" s="33">
        <v>150000</v>
      </c>
      <c r="H573" s="34" t="s">
        <v>2198</v>
      </c>
      <c r="I573" s="31" t="s">
        <v>2045</v>
      </c>
      <c r="J573" s="31" t="s">
        <v>26</v>
      </c>
    </row>
    <row r="574" s="1" customFormat="1" ht="120" customHeight="1" spans="1:10">
      <c r="A574" s="31">
        <v>39</v>
      </c>
      <c r="B574" s="31" t="s">
        <v>2199</v>
      </c>
      <c r="C574" s="30" t="s">
        <v>2200</v>
      </c>
      <c r="D574" s="32" t="s">
        <v>168</v>
      </c>
      <c r="E574" s="31" t="s">
        <v>2201</v>
      </c>
      <c r="F574" s="31" t="s">
        <v>18</v>
      </c>
      <c r="G574" s="33">
        <v>80000</v>
      </c>
      <c r="H574" s="34" t="s">
        <v>2202</v>
      </c>
      <c r="I574" s="31" t="s">
        <v>2045</v>
      </c>
      <c r="J574" s="31" t="s">
        <v>375</v>
      </c>
    </row>
    <row r="575" s="1" customFormat="1" ht="120" customHeight="1" spans="1:10">
      <c r="A575" s="31">
        <v>40</v>
      </c>
      <c r="B575" s="31" t="s">
        <v>2203</v>
      </c>
      <c r="C575" s="30" t="s">
        <v>2204</v>
      </c>
      <c r="D575" s="32" t="s">
        <v>112</v>
      </c>
      <c r="E575" s="31" t="s">
        <v>2205</v>
      </c>
      <c r="F575" s="31" t="s">
        <v>1133</v>
      </c>
      <c r="G575" s="33">
        <v>80000</v>
      </c>
      <c r="H575" s="34" t="s">
        <v>2206</v>
      </c>
      <c r="I575" s="31" t="s">
        <v>2045</v>
      </c>
      <c r="J575" s="31" t="s">
        <v>26</v>
      </c>
    </row>
    <row r="576" s="1" customFormat="1" ht="120" customHeight="1" spans="1:10">
      <c r="A576" s="31">
        <v>41</v>
      </c>
      <c r="B576" s="31" t="s">
        <v>2207</v>
      </c>
      <c r="C576" s="42" t="s">
        <v>2208</v>
      </c>
      <c r="D576" s="32" t="s">
        <v>112</v>
      </c>
      <c r="E576" s="31" t="s">
        <v>2209</v>
      </c>
      <c r="F576" s="31" t="s">
        <v>442</v>
      </c>
      <c r="G576" s="46">
        <v>10113</v>
      </c>
      <c r="H576" s="43" t="s">
        <v>2210</v>
      </c>
      <c r="I576" s="31" t="s">
        <v>2045</v>
      </c>
      <c r="J576" s="31" t="s">
        <v>375</v>
      </c>
    </row>
    <row r="577" s="1" customFormat="1" ht="120" customHeight="1" spans="1:10">
      <c r="A577" s="31">
        <v>42</v>
      </c>
      <c r="B577" s="31" t="s">
        <v>2211</v>
      </c>
      <c r="C577" s="30" t="s">
        <v>2212</v>
      </c>
      <c r="D577" s="32" t="s">
        <v>71</v>
      </c>
      <c r="E577" s="31" t="s">
        <v>2213</v>
      </c>
      <c r="F577" s="31" t="s">
        <v>78</v>
      </c>
      <c r="G577" s="33">
        <v>33778.31</v>
      </c>
      <c r="H577" s="34" t="s">
        <v>2214</v>
      </c>
      <c r="I577" s="31" t="s">
        <v>2045</v>
      </c>
      <c r="J577" s="31" t="s">
        <v>375</v>
      </c>
    </row>
    <row r="578" s="1" customFormat="1" ht="120" customHeight="1" spans="1:10">
      <c r="A578" s="31">
        <v>43</v>
      </c>
      <c r="B578" s="31" t="s">
        <v>2215</v>
      </c>
      <c r="C578" s="30" t="s">
        <v>2216</v>
      </c>
      <c r="D578" s="32" t="s">
        <v>2217</v>
      </c>
      <c r="E578" s="31" t="s">
        <v>2218</v>
      </c>
      <c r="F578" s="31" t="s">
        <v>818</v>
      </c>
      <c r="G578" s="33">
        <v>70510</v>
      </c>
      <c r="H578" s="34" t="s">
        <v>2219</v>
      </c>
      <c r="I578" s="31" t="s">
        <v>2045</v>
      </c>
      <c r="J578" s="31" t="s">
        <v>26</v>
      </c>
    </row>
    <row r="579" s="1" customFormat="1" ht="120" customHeight="1" spans="1:10">
      <c r="A579" s="31">
        <v>44</v>
      </c>
      <c r="B579" s="31" t="s">
        <v>2220</v>
      </c>
      <c r="C579" s="30" t="s">
        <v>2221</v>
      </c>
      <c r="D579" s="32" t="s">
        <v>678</v>
      </c>
      <c r="E579" s="31" t="s">
        <v>2222</v>
      </c>
      <c r="F579" s="31" t="s">
        <v>35</v>
      </c>
      <c r="G579" s="33">
        <v>36264</v>
      </c>
      <c r="H579" s="34" t="s">
        <v>2223</v>
      </c>
      <c r="I579" s="31" t="s">
        <v>2045</v>
      </c>
      <c r="J579" s="31" t="s">
        <v>26</v>
      </c>
    </row>
    <row r="580" s="1" customFormat="1" ht="120" customHeight="1" spans="1:10">
      <c r="A580" s="31">
        <v>45</v>
      </c>
      <c r="B580" s="31" t="s">
        <v>2224</v>
      </c>
      <c r="C580" s="30" t="s">
        <v>2225</v>
      </c>
      <c r="D580" s="32" t="s">
        <v>2226</v>
      </c>
      <c r="E580" s="31" t="s">
        <v>2227</v>
      </c>
      <c r="F580" s="31" t="s">
        <v>18</v>
      </c>
      <c r="G580" s="33">
        <v>150000</v>
      </c>
      <c r="H580" s="34" t="s">
        <v>2228</v>
      </c>
      <c r="I580" s="31" t="s">
        <v>2045</v>
      </c>
      <c r="J580" s="31" t="s">
        <v>375</v>
      </c>
    </row>
    <row r="581" s="1" customFormat="1" ht="120" customHeight="1" spans="1:10">
      <c r="A581" s="31">
        <v>46</v>
      </c>
      <c r="B581" s="31" t="s">
        <v>2229</v>
      </c>
      <c r="C581" s="30" t="s">
        <v>2230</v>
      </c>
      <c r="D581" s="32" t="s">
        <v>747</v>
      </c>
      <c r="E581" s="31" t="s">
        <v>2231</v>
      </c>
      <c r="F581" s="31" t="s">
        <v>2232</v>
      </c>
      <c r="G581" s="33">
        <v>360000</v>
      </c>
      <c r="H581" s="34" t="s">
        <v>2233</v>
      </c>
      <c r="I581" s="31" t="s">
        <v>2045</v>
      </c>
      <c r="J581" s="31" t="s">
        <v>26</v>
      </c>
    </row>
    <row r="582" s="1" customFormat="1" ht="120" customHeight="1" spans="1:10">
      <c r="A582" s="31">
        <v>47</v>
      </c>
      <c r="B582" s="31" t="s">
        <v>2234</v>
      </c>
      <c r="C582" s="30" t="s">
        <v>2235</v>
      </c>
      <c r="D582" s="32" t="s">
        <v>1741</v>
      </c>
      <c r="E582" s="31" t="s">
        <v>2236</v>
      </c>
      <c r="F582" s="31" t="s">
        <v>35</v>
      </c>
      <c r="G582" s="33">
        <v>350000</v>
      </c>
      <c r="H582" s="34" t="s">
        <v>2237</v>
      </c>
      <c r="I582" s="31" t="s">
        <v>2045</v>
      </c>
      <c r="J582" s="31" t="s">
        <v>26</v>
      </c>
    </row>
    <row r="583" s="1" customFormat="1" ht="120" customHeight="1" spans="1:10">
      <c r="A583" s="31">
        <v>48</v>
      </c>
      <c r="B583" s="31" t="s">
        <v>2238</v>
      </c>
      <c r="C583" s="30" t="s">
        <v>2239</v>
      </c>
      <c r="D583" s="32" t="s">
        <v>752</v>
      </c>
      <c r="E583" s="31" t="s">
        <v>2240</v>
      </c>
      <c r="F583" s="31" t="s">
        <v>35</v>
      </c>
      <c r="G583" s="33">
        <v>60000</v>
      </c>
      <c r="H583" s="34" t="s">
        <v>2241</v>
      </c>
      <c r="I583" s="31" t="s">
        <v>2045</v>
      </c>
      <c r="J583" s="31" t="s">
        <v>26</v>
      </c>
    </row>
    <row r="584" s="1" customFormat="1" ht="120" customHeight="1" spans="1:10">
      <c r="A584" s="31">
        <v>49</v>
      </c>
      <c r="B584" s="31" t="s">
        <v>2242</v>
      </c>
      <c r="C584" s="30" t="s">
        <v>2243</v>
      </c>
      <c r="D584" s="32" t="s">
        <v>1602</v>
      </c>
      <c r="E584" s="31" t="s">
        <v>2244</v>
      </c>
      <c r="F584" s="31" t="s">
        <v>78</v>
      </c>
      <c r="G584" s="33">
        <v>316670</v>
      </c>
      <c r="H584" s="34" t="s">
        <v>2245</v>
      </c>
      <c r="I584" s="31" t="s">
        <v>2045</v>
      </c>
      <c r="J584" s="31" t="s">
        <v>21</v>
      </c>
    </row>
    <row r="585" s="1" customFormat="1" ht="120" customHeight="1" spans="1:10">
      <c r="A585" s="31">
        <v>50</v>
      </c>
      <c r="B585" s="31" t="s">
        <v>2246</v>
      </c>
      <c r="C585" s="30" t="s">
        <v>2247</v>
      </c>
      <c r="D585" s="32" t="s">
        <v>64</v>
      </c>
      <c r="E585" s="31" t="s">
        <v>2248</v>
      </c>
      <c r="F585" s="31" t="s">
        <v>35</v>
      </c>
      <c r="G585" s="33">
        <v>159685.88</v>
      </c>
      <c r="H585" s="34" t="s">
        <v>2249</v>
      </c>
      <c r="I585" s="31" t="s">
        <v>2045</v>
      </c>
      <c r="J585" s="31" t="s">
        <v>26</v>
      </c>
    </row>
    <row r="586" s="1" customFormat="1" ht="120" customHeight="1" spans="1:10">
      <c r="A586" s="31">
        <v>51</v>
      </c>
      <c r="B586" s="31" t="s">
        <v>2250</v>
      </c>
      <c r="C586" s="30" t="s">
        <v>2251</v>
      </c>
      <c r="D586" s="32" t="s">
        <v>64</v>
      </c>
      <c r="E586" s="31" t="s">
        <v>2252</v>
      </c>
      <c r="F586" s="31" t="s">
        <v>151</v>
      </c>
      <c r="G586" s="33">
        <v>114450</v>
      </c>
      <c r="H586" s="34" t="s">
        <v>2253</v>
      </c>
      <c r="I586" s="31" t="s">
        <v>2045</v>
      </c>
      <c r="J586" s="31" t="s">
        <v>26</v>
      </c>
    </row>
    <row r="587" s="7" customFormat="1" ht="120" customHeight="1" spans="1:10">
      <c r="A587" s="31">
        <v>52</v>
      </c>
      <c r="B587" s="31" t="s">
        <v>2254</v>
      </c>
      <c r="C587" s="30" t="s">
        <v>2255</v>
      </c>
      <c r="D587" s="32" t="s">
        <v>64</v>
      </c>
      <c r="E587" s="31" t="s">
        <v>2256</v>
      </c>
      <c r="F587" s="31" t="s">
        <v>35</v>
      </c>
      <c r="G587" s="33">
        <v>80000</v>
      </c>
      <c r="H587" s="34" t="s">
        <v>2257</v>
      </c>
      <c r="I587" s="31" t="s">
        <v>2045</v>
      </c>
      <c r="J587" s="31" t="s">
        <v>26</v>
      </c>
    </row>
    <row r="588" s="1" customFormat="1" ht="120" customHeight="1" spans="1:10">
      <c r="A588" s="31">
        <v>53</v>
      </c>
      <c r="B588" s="31" t="s">
        <v>2258</v>
      </c>
      <c r="C588" s="30" t="s">
        <v>2259</v>
      </c>
      <c r="D588" s="32" t="s">
        <v>1452</v>
      </c>
      <c r="E588" s="31" t="s">
        <v>2260</v>
      </c>
      <c r="F588" s="31" t="s">
        <v>84</v>
      </c>
      <c r="G588" s="33">
        <v>56532</v>
      </c>
      <c r="H588" s="34" t="s">
        <v>2261</v>
      </c>
      <c r="I588" s="31" t="s">
        <v>2045</v>
      </c>
      <c r="J588" s="31" t="s">
        <v>375</v>
      </c>
    </row>
    <row r="589" s="5" customFormat="1" ht="86" customHeight="1" spans="1:10">
      <c r="A589" s="27"/>
      <c r="B589" s="27" t="s">
        <v>2262</v>
      </c>
      <c r="C589" s="23">
        <f>COUNTA(A590:A655)</f>
        <v>66</v>
      </c>
      <c r="D589" s="24"/>
      <c r="E589" s="27"/>
      <c r="F589" s="27"/>
      <c r="G589" s="28">
        <f>SUM(G590:G655)</f>
        <v>12532108.34</v>
      </c>
      <c r="H589" s="29"/>
      <c r="I589" s="31"/>
      <c r="J589" s="31"/>
    </row>
    <row r="590" s="1" customFormat="1" ht="120" customHeight="1" spans="1:10">
      <c r="A590" s="31">
        <v>1</v>
      </c>
      <c r="B590" s="31" t="s">
        <v>2263</v>
      </c>
      <c r="C590" s="30" t="s">
        <v>2264</v>
      </c>
      <c r="D590" s="32" t="s">
        <v>123</v>
      </c>
      <c r="E590" s="31" t="s">
        <v>2265</v>
      </c>
      <c r="F590" s="31" t="s">
        <v>35</v>
      </c>
      <c r="G590" s="33">
        <v>24374</v>
      </c>
      <c r="H590" s="34" t="s">
        <v>2266</v>
      </c>
      <c r="I590" s="31" t="s">
        <v>2262</v>
      </c>
      <c r="J590" s="31" t="s">
        <v>26</v>
      </c>
    </row>
    <row r="591" s="1" customFormat="1" ht="120" customHeight="1" spans="1:10">
      <c r="A591" s="31">
        <v>2</v>
      </c>
      <c r="B591" s="31" t="s">
        <v>2267</v>
      </c>
      <c r="C591" s="30" t="s">
        <v>2268</v>
      </c>
      <c r="D591" s="32" t="s">
        <v>123</v>
      </c>
      <c r="E591" s="31" t="s">
        <v>2269</v>
      </c>
      <c r="F591" s="31" t="s">
        <v>101</v>
      </c>
      <c r="G591" s="33">
        <v>291413</v>
      </c>
      <c r="H591" s="34" t="s">
        <v>2270</v>
      </c>
      <c r="I591" s="31" t="s">
        <v>2262</v>
      </c>
      <c r="J591" s="31" t="s">
        <v>26</v>
      </c>
    </row>
    <row r="592" s="1" customFormat="1" ht="120" customHeight="1" spans="1:10">
      <c r="A592" s="31">
        <v>3</v>
      </c>
      <c r="B592" s="31" t="s">
        <v>2271</v>
      </c>
      <c r="C592" s="30" t="s">
        <v>2272</v>
      </c>
      <c r="D592" s="32" t="s">
        <v>123</v>
      </c>
      <c r="E592" s="31" t="s">
        <v>2273</v>
      </c>
      <c r="F592" s="31" t="s">
        <v>35</v>
      </c>
      <c r="G592" s="33">
        <v>192360</v>
      </c>
      <c r="H592" s="34" t="s">
        <v>2274</v>
      </c>
      <c r="I592" s="31" t="s">
        <v>2262</v>
      </c>
      <c r="J592" s="31" t="s">
        <v>26</v>
      </c>
    </row>
    <row r="593" s="1" customFormat="1" ht="120" customHeight="1" spans="1:10">
      <c r="A593" s="31">
        <v>4</v>
      </c>
      <c r="B593" s="31" t="s">
        <v>2275</v>
      </c>
      <c r="C593" s="30" t="s">
        <v>2276</v>
      </c>
      <c r="D593" s="32" t="s">
        <v>2277</v>
      </c>
      <c r="E593" s="31" t="s">
        <v>2278</v>
      </c>
      <c r="F593" s="31" t="s">
        <v>78</v>
      </c>
      <c r="G593" s="33">
        <v>120000</v>
      </c>
      <c r="H593" s="34" t="s">
        <v>2279</v>
      </c>
      <c r="I593" s="31" t="s">
        <v>2262</v>
      </c>
      <c r="J593" s="31" t="s">
        <v>21</v>
      </c>
    </row>
    <row r="594" s="1" customFormat="1" ht="120" customHeight="1" spans="1:10">
      <c r="A594" s="31">
        <v>5</v>
      </c>
      <c r="B594" s="31" t="s">
        <v>2280</v>
      </c>
      <c r="C594" s="30" t="s">
        <v>2281</v>
      </c>
      <c r="D594" s="32" t="s">
        <v>136</v>
      </c>
      <c r="E594" s="31" t="s">
        <v>2282</v>
      </c>
      <c r="F594" s="31" t="s">
        <v>78</v>
      </c>
      <c r="G594" s="33">
        <v>160125.28</v>
      </c>
      <c r="H594" s="34" t="s">
        <v>2283</v>
      </c>
      <c r="I594" s="31" t="s">
        <v>2262</v>
      </c>
      <c r="J594" s="31" t="s">
        <v>21</v>
      </c>
    </row>
    <row r="595" s="1" customFormat="1" ht="120" customHeight="1" spans="1:10">
      <c r="A595" s="31">
        <v>6</v>
      </c>
      <c r="B595" s="31" t="s">
        <v>2284</v>
      </c>
      <c r="C595" s="30" t="s">
        <v>2285</v>
      </c>
      <c r="D595" s="32" t="s">
        <v>488</v>
      </c>
      <c r="E595" s="31" t="s">
        <v>2286</v>
      </c>
      <c r="F595" s="31" t="s">
        <v>84</v>
      </c>
      <c r="G595" s="33">
        <v>26423</v>
      </c>
      <c r="H595" s="34" t="s">
        <v>2287</v>
      </c>
      <c r="I595" s="31" t="s">
        <v>2262</v>
      </c>
      <c r="J595" s="31" t="s">
        <v>375</v>
      </c>
    </row>
    <row r="596" s="1" customFormat="1" ht="120" customHeight="1" spans="1:10">
      <c r="A596" s="31">
        <v>7</v>
      </c>
      <c r="B596" s="31" t="s">
        <v>2288</v>
      </c>
      <c r="C596" s="30" t="s">
        <v>2289</v>
      </c>
      <c r="D596" s="32" t="s">
        <v>1269</v>
      </c>
      <c r="E596" s="31" t="s">
        <v>2290</v>
      </c>
      <c r="F596" s="31" t="s">
        <v>78</v>
      </c>
      <c r="G596" s="33">
        <v>216000</v>
      </c>
      <c r="H596" s="34" t="s">
        <v>2291</v>
      </c>
      <c r="I596" s="31" t="s">
        <v>2262</v>
      </c>
      <c r="J596" s="31" t="s">
        <v>21</v>
      </c>
    </row>
    <row r="597" s="1" customFormat="1" ht="120" customHeight="1" spans="1:10">
      <c r="A597" s="31">
        <v>8</v>
      </c>
      <c r="B597" s="31" t="s">
        <v>2292</v>
      </c>
      <c r="C597" s="30" t="s">
        <v>2293</v>
      </c>
      <c r="D597" s="32" t="s">
        <v>1269</v>
      </c>
      <c r="E597" s="31" t="s">
        <v>2294</v>
      </c>
      <c r="F597" s="31" t="s">
        <v>35</v>
      </c>
      <c r="G597" s="33">
        <v>19000</v>
      </c>
      <c r="H597" s="34" t="s">
        <v>2295</v>
      </c>
      <c r="I597" s="31" t="s">
        <v>2262</v>
      </c>
      <c r="J597" s="31" t="s">
        <v>26</v>
      </c>
    </row>
    <row r="598" s="1" customFormat="1" ht="120" customHeight="1" spans="1:10">
      <c r="A598" s="31">
        <v>9</v>
      </c>
      <c r="B598" s="31" t="s">
        <v>2296</v>
      </c>
      <c r="C598" s="30" t="s">
        <v>2297</v>
      </c>
      <c r="D598" s="32" t="s">
        <v>1269</v>
      </c>
      <c r="E598" s="31" t="s">
        <v>2298</v>
      </c>
      <c r="F598" s="31" t="s">
        <v>59</v>
      </c>
      <c r="G598" s="33">
        <v>166000</v>
      </c>
      <c r="H598" s="34" t="s">
        <v>2299</v>
      </c>
      <c r="I598" s="31" t="s">
        <v>2262</v>
      </c>
      <c r="J598" s="31" t="s">
        <v>26</v>
      </c>
    </row>
    <row r="599" s="1" customFormat="1" ht="120" customHeight="1" spans="1:10">
      <c r="A599" s="31">
        <v>10</v>
      </c>
      <c r="B599" s="31" t="s">
        <v>2300</v>
      </c>
      <c r="C599" s="30" t="s">
        <v>2301</v>
      </c>
      <c r="D599" s="32" t="s">
        <v>201</v>
      </c>
      <c r="E599" s="31" t="s">
        <v>2302</v>
      </c>
      <c r="F599" s="31" t="s">
        <v>59</v>
      </c>
      <c r="G599" s="33">
        <v>1442574</v>
      </c>
      <c r="H599" s="34" t="s">
        <v>2303</v>
      </c>
      <c r="I599" s="31" t="s">
        <v>2262</v>
      </c>
      <c r="J599" s="31" t="s">
        <v>26</v>
      </c>
    </row>
    <row r="600" s="1" customFormat="1" ht="120" customHeight="1" spans="1:10">
      <c r="A600" s="31">
        <v>11</v>
      </c>
      <c r="B600" s="31" t="s">
        <v>2304</v>
      </c>
      <c r="C600" s="30" t="s">
        <v>2305</v>
      </c>
      <c r="D600" s="32" t="s">
        <v>507</v>
      </c>
      <c r="E600" s="31" t="s">
        <v>2306</v>
      </c>
      <c r="F600" s="31" t="s">
        <v>1219</v>
      </c>
      <c r="G600" s="33">
        <v>135000</v>
      </c>
      <c r="H600" s="34" t="s">
        <v>2307</v>
      </c>
      <c r="I600" s="31" t="s">
        <v>2262</v>
      </c>
      <c r="J600" s="31" t="s">
        <v>26</v>
      </c>
    </row>
    <row r="601" s="1" customFormat="1" ht="120" customHeight="1" spans="1:10">
      <c r="A601" s="31">
        <v>12</v>
      </c>
      <c r="B601" s="31" t="s">
        <v>2308</v>
      </c>
      <c r="C601" s="30" t="s">
        <v>2309</v>
      </c>
      <c r="D601" s="32" t="s">
        <v>507</v>
      </c>
      <c r="E601" s="31" t="s">
        <v>2310</v>
      </c>
      <c r="F601" s="31" t="s">
        <v>30</v>
      </c>
      <c r="G601" s="33">
        <v>127500</v>
      </c>
      <c r="H601" s="34" t="s">
        <v>2311</v>
      </c>
      <c r="I601" s="31" t="s">
        <v>2262</v>
      </c>
      <c r="J601" s="31" t="s">
        <v>26</v>
      </c>
    </row>
    <row r="602" s="1" customFormat="1" ht="120" customHeight="1" spans="1:10">
      <c r="A602" s="31">
        <v>13</v>
      </c>
      <c r="B602" s="31" t="s">
        <v>2312</v>
      </c>
      <c r="C602" s="30" t="s">
        <v>2313</v>
      </c>
      <c r="D602" s="32" t="s">
        <v>512</v>
      </c>
      <c r="E602" s="31" t="s">
        <v>2314</v>
      </c>
      <c r="F602" s="31" t="s">
        <v>84</v>
      </c>
      <c r="G602" s="33">
        <v>20000</v>
      </c>
      <c r="H602" s="34" t="s">
        <v>2315</v>
      </c>
      <c r="I602" s="31" t="s">
        <v>2262</v>
      </c>
      <c r="J602" s="31" t="s">
        <v>21</v>
      </c>
    </row>
    <row r="603" s="1" customFormat="1" ht="120" customHeight="1" spans="1:10">
      <c r="A603" s="31">
        <v>14</v>
      </c>
      <c r="B603" s="31" t="s">
        <v>2316</v>
      </c>
      <c r="C603" s="30" t="s">
        <v>2317</v>
      </c>
      <c r="D603" s="32" t="s">
        <v>512</v>
      </c>
      <c r="E603" s="31" t="s">
        <v>2318</v>
      </c>
      <c r="F603" s="31" t="s">
        <v>442</v>
      </c>
      <c r="G603" s="33">
        <v>57287.41</v>
      </c>
      <c r="H603" s="34" t="s">
        <v>2319</v>
      </c>
      <c r="I603" s="31" t="s">
        <v>2262</v>
      </c>
      <c r="J603" s="31" t="s">
        <v>21</v>
      </c>
    </row>
    <row r="604" s="1" customFormat="1" ht="120" customHeight="1" spans="1:10">
      <c r="A604" s="31">
        <v>15</v>
      </c>
      <c r="B604" s="31" t="s">
        <v>2320</v>
      </c>
      <c r="C604" s="30" t="s">
        <v>2321</v>
      </c>
      <c r="D604" s="32" t="s">
        <v>512</v>
      </c>
      <c r="E604" s="31" t="s">
        <v>2322</v>
      </c>
      <c r="F604" s="31" t="s">
        <v>78</v>
      </c>
      <c r="G604" s="33">
        <v>67500</v>
      </c>
      <c r="H604" s="34" t="s">
        <v>2323</v>
      </c>
      <c r="I604" s="31" t="s">
        <v>2262</v>
      </c>
      <c r="J604" s="31" t="s">
        <v>21</v>
      </c>
    </row>
    <row r="605" s="1" customFormat="1" ht="120" customHeight="1" spans="1:10">
      <c r="A605" s="31">
        <v>16</v>
      </c>
      <c r="B605" s="31" t="s">
        <v>2324</v>
      </c>
      <c r="C605" s="30" t="s">
        <v>2325</v>
      </c>
      <c r="D605" s="32" t="s">
        <v>512</v>
      </c>
      <c r="E605" s="31" t="s">
        <v>2326</v>
      </c>
      <c r="F605" s="31" t="s">
        <v>30</v>
      </c>
      <c r="G605" s="33">
        <v>390000</v>
      </c>
      <c r="H605" s="34" t="s">
        <v>2327</v>
      </c>
      <c r="I605" s="31" t="s">
        <v>2262</v>
      </c>
      <c r="J605" s="31" t="s">
        <v>26</v>
      </c>
    </row>
    <row r="606" s="1" customFormat="1" ht="120" customHeight="1" spans="1:10">
      <c r="A606" s="31">
        <v>17</v>
      </c>
      <c r="B606" s="31" t="s">
        <v>2328</v>
      </c>
      <c r="C606" s="30" t="s">
        <v>2329</v>
      </c>
      <c r="D606" s="32" t="s">
        <v>512</v>
      </c>
      <c r="E606" s="31" t="s">
        <v>2330</v>
      </c>
      <c r="F606" s="31" t="s">
        <v>35</v>
      </c>
      <c r="G606" s="33">
        <v>30000</v>
      </c>
      <c r="H606" s="34" t="s">
        <v>2331</v>
      </c>
      <c r="I606" s="31" t="s">
        <v>2262</v>
      </c>
      <c r="J606" s="31" t="s">
        <v>26</v>
      </c>
    </row>
    <row r="607" s="1" customFormat="1" ht="120" customHeight="1" spans="1:10">
      <c r="A607" s="31">
        <v>18</v>
      </c>
      <c r="B607" s="31" t="s">
        <v>2332</v>
      </c>
      <c r="C607" s="30" t="s">
        <v>2333</v>
      </c>
      <c r="D607" s="32" t="s">
        <v>512</v>
      </c>
      <c r="E607" s="31" t="s">
        <v>2334</v>
      </c>
      <c r="F607" s="31" t="s">
        <v>35</v>
      </c>
      <c r="G607" s="33">
        <v>57000</v>
      </c>
      <c r="H607" s="34" t="s">
        <v>2335</v>
      </c>
      <c r="I607" s="31" t="s">
        <v>2262</v>
      </c>
      <c r="J607" s="31" t="s">
        <v>26</v>
      </c>
    </row>
    <row r="608" s="1" customFormat="1" ht="120" customHeight="1" spans="1:10">
      <c r="A608" s="31">
        <v>19</v>
      </c>
      <c r="B608" s="31" t="s">
        <v>2336</v>
      </c>
      <c r="C608" s="30" t="s">
        <v>2337</v>
      </c>
      <c r="D608" s="32" t="s">
        <v>512</v>
      </c>
      <c r="E608" s="31" t="s">
        <v>2338</v>
      </c>
      <c r="F608" s="31" t="s">
        <v>35</v>
      </c>
      <c r="G608" s="33">
        <v>50000</v>
      </c>
      <c r="H608" s="34" t="s">
        <v>2339</v>
      </c>
      <c r="I608" s="31" t="s">
        <v>2262</v>
      </c>
      <c r="J608" s="31" t="s">
        <v>26</v>
      </c>
    </row>
    <row r="609" s="1" customFormat="1" ht="120" customHeight="1" spans="1:10">
      <c r="A609" s="31">
        <v>20</v>
      </c>
      <c r="B609" s="31" t="s">
        <v>2340</v>
      </c>
      <c r="C609" s="30" t="s">
        <v>2341</v>
      </c>
      <c r="D609" s="32" t="s">
        <v>2342</v>
      </c>
      <c r="E609" s="31" t="s">
        <v>2343</v>
      </c>
      <c r="F609" s="31" t="s">
        <v>84</v>
      </c>
      <c r="G609" s="33">
        <v>50952</v>
      </c>
      <c r="H609" s="34" t="s">
        <v>2344</v>
      </c>
      <c r="I609" s="31" t="s">
        <v>2262</v>
      </c>
      <c r="J609" s="31" t="s">
        <v>21</v>
      </c>
    </row>
    <row r="610" s="1" customFormat="1" ht="120" customHeight="1" spans="1:10">
      <c r="A610" s="31">
        <v>21</v>
      </c>
      <c r="B610" s="31" t="s">
        <v>2345</v>
      </c>
      <c r="C610" s="30" t="s">
        <v>2346</v>
      </c>
      <c r="D610" s="32" t="s">
        <v>99</v>
      </c>
      <c r="E610" s="31" t="s">
        <v>2347</v>
      </c>
      <c r="F610" s="31" t="s">
        <v>84</v>
      </c>
      <c r="G610" s="33">
        <v>42000</v>
      </c>
      <c r="H610" s="34" t="s">
        <v>2348</v>
      </c>
      <c r="I610" s="31" t="s">
        <v>2262</v>
      </c>
      <c r="J610" s="31" t="s">
        <v>21</v>
      </c>
    </row>
    <row r="611" s="1" customFormat="1" ht="120" customHeight="1" spans="1:10">
      <c r="A611" s="31">
        <v>22</v>
      </c>
      <c r="B611" s="31" t="s">
        <v>2349</v>
      </c>
      <c r="C611" s="30" t="s">
        <v>2350</v>
      </c>
      <c r="D611" s="32" t="s">
        <v>99</v>
      </c>
      <c r="E611" s="31" t="s">
        <v>2351</v>
      </c>
      <c r="F611" s="31" t="s">
        <v>35</v>
      </c>
      <c r="G611" s="33">
        <v>82000</v>
      </c>
      <c r="H611" s="34" t="s">
        <v>2348</v>
      </c>
      <c r="I611" s="31" t="s">
        <v>2262</v>
      </c>
      <c r="J611" s="31" t="s">
        <v>26</v>
      </c>
    </row>
    <row r="612" s="1" customFormat="1" ht="120" customHeight="1" spans="1:10">
      <c r="A612" s="31">
        <v>23</v>
      </c>
      <c r="B612" s="31" t="s">
        <v>2352</v>
      </c>
      <c r="C612" s="30" t="s">
        <v>2353</v>
      </c>
      <c r="D612" s="32" t="s">
        <v>99</v>
      </c>
      <c r="E612" s="31" t="s">
        <v>2354</v>
      </c>
      <c r="F612" s="31" t="s">
        <v>30</v>
      </c>
      <c r="G612" s="33">
        <v>71008</v>
      </c>
      <c r="H612" s="34" t="s">
        <v>2355</v>
      </c>
      <c r="I612" s="31" t="s">
        <v>2262</v>
      </c>
      <c r="J612" s="31" t="s">
        <v>26</v>
      </c>
    </row>
    <row r="613" s="1" customFormat="1" ht="120" customHeight="1" spans="1:10">
      <c r="A613" s="31">
        <v>24</v>
      </c>
      <c r="B613" s="31" t="s">
        <v>2356</v>
      </c>
      <c r="C613" s="30" t="s">
        <v>2357</v>
      </c>
      <c r="D613" s="32" t="s">
        <v>99</v>
      </c>
      <c r="E613" s="31" t="s">
        <v>2358</v>
      </c>
      <c r="F613" s="31" t="s">
        <v>25</v>
      </c>
      <c r="G613" s="33">
        <v>130000</v>
      </c>
      <c r="H613" s="34" t="s">
        <v>2359</v>
      </c>
      <c r="I613" s="31" t="s">
        <v>2262</v>
      </c>
      <c r="J613" s="31" t="s">
        <v>26</v>
      </c>
    </row>
    <row r="614" s="1" customFormat="1" ht="143" customHeight="1" spans="1:10">
      <c r="A614" s="31">
        <v>25</v>
      </c>
      <c r="B614" s="31" t="s">
        <v>2360</v>
      </c>
      <c r="C614" s="30" t="s">
        <v>2361</v>
      </c>
      <c r="D614" s="32" t="s">
        <v>1314</v>
      </c>
      <c r="E614" s="31" t="s">
        <v>2362</v>
      </c>
      <c r="F614" s="31" t="s">
        <v>84</v>
      </c>
      <c r="G614" s="33">
        <v>150000</v>
      </c>
      <c r="H614" s="34" t="s">
        <v>2363</v>
      </c>
      <c r="I614" s="31" t="s">
        <v>2262</v>
      </c>
      <c r="J614" s="31" t="s">
        <v>375</v>
      </c>
    </row>
    <row r="615" s="1" customFormat="1" ht="120" customHeight="1" spans="1:10">
      <c r="A615" s="31">
        <v>26</v>
      </c>
      <c r="B615" s="31" t="s">
        <v>2364</v>
      </c>
      <c r="C615" s="30" t="s">
        <v>2365</v>
      </c>
      <c r="D615" s="32" t="s">
        <v>555</v>
      </c>
      <c r="E615" s="31" t="s">
        <v>2366</v>
      </c>
      <c r="F615" s="31" t="s">
        <v>18</v>
      </c>
      <c r="G615" s="33">
        <v>294500</v>
      </c>
      <c r="H615" s="34" t="s">
        <v>2367</v>
      </c>
      <c r="I615" s="31" t="s">
        <v>2262</v>
      </c>
      <c r="J615" s="31" t="s">
        <v>21</v>
      </c>
    </row>
    <row r="616" s="1" customFormat="1" ht="120" customHeight="1" spans="1:10">
      <c r="A616" s="31">
        <v>27</v>
      </c>
      <c r="B616" s="31" t="s">
        <v>2368</v>
      </c>
      <c r="C616" s="30" t="s">
        <v>2369</v>
      </c>
      <c r="D616" s="32" t="s">
        <v>555</v>
      </c>
      <c r="E616" s="31" t="s">
        <v>2370</v>
      </c>
      <c r="F616" s="31" t="s">
        <v>442</v>
      </c>
      <c r="G616" s="33">
        <v>45000</v>
      </c>
      <c r="H616" s="34" t="s">
        <v>2371</v>
      </c>
      <c r="I616" s="31" t="s">
        <v>2262</v>
      </c>
      <c r="J616" s="31" t="s">
        <v>21</v>
      </c>
    </row>
    <row r="617" s="1" customFormat="1" ht="120" customHeight="1" spans="1:10">
      <c r="A617" s="31">
        <v>28</v>
      </c>
      <c r="B617" s="31" t="s">
        <v>2372</v>
      </c>
      <c r="C617" s="30" t="s">
        <v>2373</v>
      </c>
      <c r="D617" s="32" t="s">
        <v>292</v>
      </c>
      <c r="E617" s="31" t="s">
        <v>2374</v>
      </c>
      <c r="F617" s="31" t="s">
        <v>30</v>
      </c>
      <c r="G617" s="33">
        <v>289784</v>
      </c>
      <c r="H617" s="34" t="s">
        <v>2375</v>
      </c>
      <c r="I617" s="31" t="s">
        <v>2262</v>
      </c>
      <c r="J617" s="31" t="s">
        <v>26</v>
      </c>
    </row>
    <row r="618" s="1" customFormat="1" ht="120" customHeight="1" spans="1:10">
      <c r="A618" s="31">
        <v>29</v>
      </c>
      <c r="B618" s="31" t="s">
        <v>2376</v>
      </c>
      <c r="C618" s="30" t="s">
        <v>2377</v>
      </c>
      <c r="D618" s="32" t="s">
        <v>292</v>
      </c>
      <c r="E618" s="31" t="s">
        <v>2378</v>
      </c>
      <c r="F618" s="31" t="s">
        <v>59</v>
      </c>
      <c r="G618" s="33">
        <v>447796</v>
      </c>
      <c r="H618" s="34" t="s">
        <v>2379</v>
      </c>
      <c r="I618" s="31" t="s">
        <v>2262</v>
      </c>
      <c r="J618" s="31" t="s">
        <v>26</v>
      </c>
    </row>
    <row r="619" s="1" customFormat="1" ht="120" customHeight="1" spans="1:10">
      <c r="A619" s="31">
        <v>30</v>
      </c>
      <c r="B619" s="31" t="s">
        <v>2380</v>
      </c>
      <c r="C619" s="30" t="s">
        <v>2381</v>
      </c>
      <c r="D619" s="32" t="s">
        <v>292</v>
      </c>
      <c r="E619" s="31" t="s">
        <v>2382</v>
      </c>
      <c r="F619" s="31" t="s">
        <v>84</v>
      </c>
      <c r="G619" s="33">
        <v>103681.41</v>
      </c>
      <c r="H619" s="34" t="s">
        <v>2383</v>
      </c>
      <c r="I619" s="31" t="s">
        <v>2262</v>
      </c>
      <c r="J619" s="31" t="s">
        <v>375</v>
      </c>
    </row>
    <row r="620" s="1" customFormat="1" ht="120" customHeight="1" spans="1:10">
      <c r="A620" s="31">
        <v>31</v>
      </c>
      <c r="B620" s="31" t="s">
        <v>2384</v>
      </c>
      <c r="C620" s="30" t="s">
        <v>2385</v>
      </c>
      <c r="D620" s="32" t="s">
        <v>141</v>
      </c>
      <c r="E620" s="31" t="s">
        <v>2386</v>
      </c>
      <c r="F620" s="31" t="s">
        <v>78</v>
      </c>
      <c r="G620" s="33">
        <v>139500</v>
      </c>
      <c r="H620" s="34" t="s">
        <v>2387</v>
      </c>
      <c r="I620" s="31" t="s">
        <v>2262</v>
      </c>
      <c r="J620" s="31" t="s">
        <v>21</v>
      </c>
    </row>
    <row r="621" s="1" customFormat="1" ht="120" customHeight="1" spans="1:10">
      <c r="A621" s="31">
        <v>32</v>
      </c>
      <c r="B621" s="31" t="s">
        <v>2388</v>
      </c>
      <c r="C621" s="30" t="s">
        <v>2389</v>
      </c>
      <c r="D621" s="32" t="s">
        <v>141</v>
      </c>
      <c r="E621" s="31" t="s">
        <v>2390</v>
      </c>
      <c r="F621" s="31" t="s">
        <v>78</v>
      </c>
      <c r="G621" s="33">
        <v>261942.49</v>
      </c>
      <c r="H621" s="34" t="s">
        <v>2387</v>
      </c>
      <c r="I621" s="31" t="s">
        <v>2262</v>
      </c>
      <c r="J621" s="31" t="s">
        <v>21</v>
      </c>
    </row>
    <row r="622" s="1" customFormat="1" ht="120" customHeight="1" spans="1:10">
      <c r="A622" s="31">
        <v>33</v>
      </c>
      <c r="B622" s="31" t="s">
        <v>2391</v>
      </c>
      <c r="C622" s="30" t="s">
        <v>2392</v>
      </c>
      <c r="D622" s="32" t="s">
        <v>141</v>
      </c>
      <c r="E622" s="31" t="s">
        <v>2393</v>
      </c>
      <c r="F622" s="31" t="s">
        <v>35</v>
      </c>
      <c r="G622" s="33">
        <v>88300</v>
      </c>
      <c r="H622" s="34" t="s">
        <v>2394</v>
      </c>
      <c r="I622" s="31" t="s">
        <v>2262</v>
      </c>
      <c r="J622" s="31" t="s">
        <v>26</v>
      </c>
    </row>
    <row r="623" s="1" customFormat="1" ht="120" customHeight="1" spans="1:10">
      <c r="A623" s="31">
        <v>34</v>
      </c>
      <c r="B623" s="31" t="s">
        <v>2395</v>
      </c>
      <c r="C623" s="30" t="s">
        <v>2396</v>
      </c>
      <c r="D623" s="32" t="s">
        <v>141</v>
      </c>
      <c r="E623" s="31" t="s">
        <v>2397</v>
      </c>
      <c r="F623" s="31" t="s">
        <v>35</v>
      </c>
      <c r="G623" s="33">
        <v>160000</v>
      </c>
      <c r="H623" s="34" t="s">
        <v>2299</v>
      </c>
      <c r="I623" s="31" t="s">
        <v>2262</v>
      </c>
      <c r="J623" s="31" t="s">
        <v>26</v>
      </c>
    </row>
    <row r="624" s="1" customFormat="1" ht="120" customHeight="1" spans="1:10">
      <c r="A624" s="31">
        <v>35</v>
      </c>
      <c r="B624" s="31" t="s">
        <v>2398</v>
      </c>
      <c r="C624" s="30" t="s">
        <v>2399</v>
      </c>
      <c r="D624" s="32" t="s">
        <v>141</v>
      </c>
      <c r="E624" s="31" t="s">
        <v>2400</v>
      </c>
      <c r="F624" s="31" t="s">
        <v>35</v>
      </c>
      <c r="G624" s="33">
        <v>55000</v>
      </c>
      <c r="H624" s="34" t="s">
        <v>2401</v>
      </c>
      <c r="I624" s="31" t="s">
        <v>2262</v>
      </c>
      <c r="J624" s="31" t="s">
        <v>26</v>
      </c>
    </row>
    <row r="625" s="1" customFormat="1" ht="120" customHeight="1" spans="1:10">
      <c r="A625" s="31">
        <v>36</v>
      </c>
      <c r="B625" s="31" t="s">
        <v>2402</v>
      </c>
      <c r="C625" s="30" t="s">
        <v>2403</v>
      </c>
      <c r="D625" s="32" t="s">
        <v>141</v>
      </c>
      <c r="E625" s="31" t="s">
        <v>2404</v>
      </c>
      <c r="F625" s="31" t="s">
        <v>35</v>
      </c>
      <c r="G625" s="33">
        <v>200000</v>
      </c>
      <c r="H625" s="34" t="s">
        <v>2405</v>
      </c>
      <c r="I625" s="31" t="s">
        <v>2262</v>
      </c>
      <c r="J625" s="31" t="s">
        <v>26</v>
      </c>
    </row>
    <row r="626" s="1" customFormat="1" ht="120" customHeight="1" spans="1:10">
      <c r="A626" s="31">
        <v>37</v>
      </c>
      <c r="B626" s="31" t="s">
        <v>2406</v>
      </c>
      <c r="C626" s="30" t="s">
        <v>2407</v>
      </c>
      <c r="D626" s="32" t="s">
        <v>141</v>
      </c>
      <c r="E626" s="31" t="s">
        <v>2408</v>
      </c>
      <c r="F626" s="31" t="s">
        <v>84</v>
      </c>
      <c r="G626" s="33">
        <v>207340</v>
      </c>
      <c r="H626" s="34" t="s">
        <v>2409</v>
      </c>
      <c r="I626" s="31" t="s">
        <v>2262</v>
      </c>
      <c r="J626" s="31" t="s">
        <v>375</v>
      </c>
    </row>
    <row r="627" s="1" customFormat="1" ht="120" customHeight="1" spans="1:10">
      <c r="A627" s="31">
        <v>38</v>
      </c>
      <c r="B627" s="31" t="s">
        <v>2410</v>
      </c>
      <c r="C627" s="30" t="s">
        <v>2411</v>
      </c>
      <c r="D627" s="32" t="s">
        <v>622</v>
      </c>
      <c r="E627" s="31" t="s">
        <v>2412</v>
      </c>
      <c r="F627" s="31" t="s">
        <v>84</v>
      </c>
      <c r="G627" s="33">
        <v>50000</v>
      </c>
      <c r="H627" s="34" t="s">
        <v>2413</v>
      </c>
      <c r="I627" s="31" t="s">
        <v>2262</v>
      </c>
      <c r="J627" s="31" t="s">
        <v>21</v>
      </c>
    </row>
    <row r="628" s="1" customFormat="1" ht="120" customHeight="1" spans="1:10">
      <c r="A628" s="31">
        <v>39</v>
      </c>
      <c r="B628" s="31" t="s">
        <v>2414</v>
      </c>
      <c r="C628" s="30" t="s">
        <v>2415</v>
      </c>
      <c r="D628" s="32" t="s">
        <v>622</v>
      </c>
      <c r="E628" s="31" t="s">
        <v>2416</v>
      </c>
      <c r="F628" s="31" t="s">
        <v>84</v>
      </c>
      <c r="G628" s="33">
        <v>90000</v>
      </c>
      <c r="H628" s="34" t="s">
        <v>2383</v>
      </c>
      <c r="I628" s="31" t="s">
        <v>2262</v>
      </c>
      <c r="J628" s="31" t="s">
        <v>21</v>
      </c>
    </row>
    <row r="629" s="1" customFormat="1" ht="120" customHeight="1" spans="1:10">
      <c r="A629" s="31">
        <v>40</v>
      </c>
      <c r="B629" s="31" t="s">
        <v>2417</v>
      </c>
      <c r="C629" s="30" t="s">
        <v>2418</v>
      </c>
      <c r="D629" s="32" t="s">
        <v>622</v>
      </c>
      <c r="E629" s="31" t="s">
        <v>2419</v>
      </c>
      <c r="F629" s="31" t="s">
        <v>78</v>
      </c>
      <c r="G629" s="33">
        <v>234026</v>
      </c>
      <c r="H629" s="34" t="s">
        <v>2291</v>
      </c>
      <c r="I629" s="31" t="s">
        <v>2262</v>
      </c>
      <c r="J629" s="31" t="s">
        <v>21</v>
      </c>
    </row>
    <row r="630" s="1" customFormat="1" ht="120" customHeight="1" spans="1:10">
      <c r="A630" s="31">
        <v>41</v>
      </c>
      <c r="B630" s="31" t="s">
        <v>2420</v>
      </c>
      <c r="C630" s="30" t="s">
        <v>2421</v>
      </c>
      <c r="D630" s="32" t="s">
        <v>622</v>
      </c>
      <c r="E630" s="31" t="s">
        <v>2422</v>
      </c>
      <c r="F630" s="31" t="s">
        <v>18</v>
      </c>
      <c r="G630" s="33">
        <v>150000</v>
      </c>
      <c r="H630" s="34" t="s">
        <v>2323</v>
      </c>
      <c r="I630" s="31" t="s">
        <v>2262</v>
      </c>
      <c r="J630" s="31" t="s">
        <v>21</v>
      </c>
    </row>
    <row r="631" s="1" customFormat="1" ht="120" customHeight="1" spans="1:10">
      <c r="A631" s="31">
        <v>42</v>
      </c>
      <c r="B631" s="31" t="s">
        <v>2423</v>
      </c>
      <c r="C631" s="30" t="s">
        <v>2424</v>
      </c>
      <c r="D631" s="32" t="s">
        <v>622</v>
      </c>
      <c r="E631" s="31" t="s">
        <v>2425</v>
      </c>
      <c r="F631" s="31" t="s">
        <v>193</v>
      </c>
      <c r="G631" s="33">
        <v>200000</v>
      </c>
      <c r="H631" s="34" t="s">
        <v>2426</v>
      </c>
      <c r="I631" s="31" t="s">
        <v>2262</v>
      </c>
      <c r="J631" s="31" t="s">
        <v>21</v>
      </c>
    </row>
    <row r="632" s="1" customFormat="1" ht="120" customHeight="1" spans="1:10">
      <c r="A632" s="31">
        <v>43</v>
      </c>
      <c r="B632" s="31" t="s">
        <v>2427</v>
      </c>
      <c r="C632" s="30" t="s">
        <v>2428</v>
      </c>
      <c r="D632" s="32" t="s">
        <v>622</v>
      </c>
      <c r="E632" s="31" t="s">
        <v>2429</v>
      </c>
      <c r="F632" s="31" t="s">
        <v>30</v>
      </c>
      <c r="G632" s="33">
        <v>76000</v>
      </c>
      <c r="H632" s="34" t="s">
        <v>2430</v>
      </c>
      <c r="I632" s="31" t="s">
        <v>2262</v>
      </c>
      <c r="J632" s="31" t="s">
        <v>26</v>
      </c>
    </row>
    <row r="633" s="1" customFormat="1" ht="120" customHeight="1" spans="1:10">
      <c r="A633" s="31">
        <v>44</v>
      </c>
      <c r="B633" s="31" t="s">
        <v>2431</v>
      </c>
      <c r="C633" s="30" t="s">
        <v>2432</v>
      </c>
      <c r="D633" s="32" t="s">
        <v>622</v>
      </c>
      <c r="E633" s="31" t="s">
        <v>2433</v>
      </c>
      <c r="F633" s="31" t="s">
        <v>30</v>
      </c>
      <c r="G633" s="33">
        <v>105520</v>
      </c>
      <c r="H633" s="34" t="s">
        <v>2383</v>
      </c>
      <c r="I633" s="31" t="s">
        <v>2262</v>
      </c>
      <c r="J633" s="31" t="s">
        <v>26</v>
      </c>
    </row>
    <row r="634" s="1" customFormat="1" ht="120" customHeight="1" spans="1:10">
      <c r="A634" s="31">
        <v>45</v>
      </c>
      <c r="B634" s="31" t="s">
        <v>2434</v>
      </c>
      <c r="C634" s="30" t="s">
        <v>2435</v>
      </c>
      <c r="D634" s="32" t="s">
        <v>622</v>
      </c>
      <c r="E634" s="31" t="s">
        <v>2436</v>
      </c>
      <c r="F634" s="31" t="s">
        <v>84</v>
      </c>
      <c r="G634" s="33">
        <v>15000</v>
      </c>
      <c r="H634" s="34" t="s">
        <v>2437</v>
      </c>
      <c r="I634" s="31" t="s">
        <v>2262</v>
      </c>
      <c r="J634" s="31" t="s">
        <v>375</v>
      </c>
    </row>
    <row r="635" s="1" customFormat="1" ht="120" customHeight="1" spans="1:10">
      <c r="A635" s="31">
        <v>46</v>
      </c>
      <c r="B635" s="31" t="s">
        <v>2438</v>
      </c>
      <c r="C635" s="30" t="s">
        <v>2439</v>
      </c>
      <c r="D635" s="32" t="s">
        <v>168</v>
      </c>
      <c r="E635" s="31" t="s">
        <v>2440</v>
      </c>
      <c r="F635" s="31" t="s">
        <v>35</v>
      </c>
      <c r="G635" s="33">
        <v>100000</v>
      </c>
      <c r="H635" s="34" t="s">
        <v>2441</v>
      </c>
      <c r="I635" s="31" t="s">
        <v>2262</v>
      </c>
      <c r="J635" s="31" t="s">
        <v>26</v>
      </c>
    </row>
    <row r="636" s="1" customFormat="1" ht="120" customHeight="1" spans="1:10">
      <c r="A636" s="31">
        <v>47</v>
      </c>
      <c r="B636" s="31" t="s">
        <v>2442</v>
      </c>
      <c r="C636" s="30" t="s">
        <v>2443</v>
      </c>
      <c r="D636" s="32" t="s">
        <v>168</v>
      </c>
      <c r="E636" s="31" t="s">
        <v>2444</v>
      </c>
      <c r="F636" s="31" t="s">
        <v>30</v>
      </c>
      <c r="G636" s="33">
        <v>103000</v>
      </c>
      <c r="H636" s="34" t="s">
        <v>2445</v>
      </c>
      <c r="I636" s="31" t="s">
        <v>2262</v>
      </c>
      <c r="J636" s="31" t="s">
        <v>26</v>
      </c>
    </row>
    <row r="637" s="1" customFormat="1" ht="120" customHeight="1" spans="1:10">
      <c r="A637" s="31">
        <v>48</v>
      </c>
      <c r="B637" s="31" t="s">
        <v>2446</v>
      </c>
      <c r="C637" s="30" t="s">
        <v>2447</v>
      </c>
      <c r="D637" s="32" t="s">
        <v>168</v>
      </c>
      <c r="E637" s="31" t="s">
        <v>2448</v>
      </c>
      <c r="F637" s="31" t="s">
        <v>1241</v>
      </c>
      <c r="G637" s="33">
        <v>181000</v>
      </c>
      <c r="H637" s="34" t="s">
        <v>2449</v>
      </c>
      <c r="I637" s="31" t="s">
        <v>2262</v>
      </c>
      <c r="J637" s="31" t="s">
        <v>375</v>
      </c>
    </row>
    <row r="638" s="1" customFormat="1" ht="120" customHeight="1" spans="1:10">
      <c r="A638" s="31">
        <v>49</v>
      </c>
      <c r="B638" s="31" t="s">
        <v>2450</v>
      </c>
      <c r="C638" s="30" t="s">
        <v>2451</v>
      </c>
      <c r="D638" s="32" t="s">
        <v>406</v>
      </c>
      <c r="E638" s="31" t="s">
        <v>2452</v>
      </c>
      <c r="F638" s="31" t="s">
        <v>193</v>
      </c>
      <c r="G638" s="33">
        <v>69828</v>
      </c>
      <c r="H638" s="34" t="s">
        <v>2453</v>
      </c>
      <c r="I638" s="31" t="s">
        <v>2262</v>
      </c>
      <c r="J638" s="31" t="s">
        <v>375</v>
      </c>
    </row>
    <row r="639" s="1" customFormat="1" ht="120" customHeight="1" spans="1:10">
      <c r="A639" s="31">
        <v>50</v>
      </c>
      <c r="B639" s="31" t="s">
        <v>2454</v>
      </c>
      <c r="C639" s="30" t="s">
        <v>2455</v>
      </c>
      <c r="D639" s="32" t="s">
        <v>71</v>
      </c>
      <c r="E639" s="31" t="s">
        <v>2456</v>
      </c>
      <c r="F639" s="31" t="s">
        <v>35</v>
      </c>
      <c r="G639" s="33">
        <v>34409</v>
      </c>
      <c r="H639" s="34" t="s">
        <v>2457</v>
      </c>
      <c r="I639" s="31" t="s">
        <v>2262</v>
      </c>
      <c r="J639" s="31" t="s">
        <v>26</v>
      </c>
    </row>
    <row r="640" s="1" customFormat="1" ht="120" customHeight="1" spans="1:10">
      <c r="A640" s="31">
        <v>51</v>
      </c>
      <c r="B640" s="31" t="s">
        <v>2458</v>
      </c>
      <c r="C640" s="30" t="s">
        <v>2459</v>
      </c>
      <c r="D640" s="32" t="s">
        <v>664</v>
      </c>
      <c r="E640" s="31" t="s">
        <v>2460</v>
      </c>
      <c r="F640" s="31" t="s">
        <v>35</v>
      </c>
      <c r="G640" s="33">
        <v>100000</v>
      </c>
      <c r="H640" s="34" t="s">
        <v>2461</v>
      </c>
      <c r="I640" s="31" t="s">
        <v>2262</v>
      </c>
      <c r="J640" s="31" t="s">
        <v>26</v>
      </c>
    </row>
    <row r="641" s="1" customFormat="1" ht="120" customHeight="1" spans="1:10">
      <c r="A641" s="31">
        <v>52</v>
      </c>
      <c r="B641" s="31" t="s">
        <v>2462</v>
      </c>
      <c r="C641" s="30" t="s">
        <v>2463</v>
      </c>
      <c r="D641" s="32" t="s">
        <v>664</v>
      </c>
      <c r="E641" s="31" t="s">
        <v>2464</v>
      </c>
      <c r="F641" s="31" t="s">
        <v>35</v>
      </c>
      <c r="G641" s="33">
        <v>16000</v>
      </c>
      <c r="H641" s="34" t="s">
        <v>2465</v>
      </c>
      <c r="I641" s="31" t="s">
        <v>2262</v>
      </c>
      <c r="J641" s="31" t="s">
        <v>26</v>
      </c>
    </row>
    <row r="642" s="1" customFormat="1" ht="120" customHeight="1" spans="1:10">
      <c r="A642" s="31">
        <v>53</v>
      </c>
      <c r="B642" s="31" t="s">
        <v>2466</v>
      </c>
      <c r="C642" s="30" t="s">
        <v>2467</v>
      </c>
      <c r="D642" s="32" t="s">
        <v>673</v>
      </c>
      <c r="E642" s="31" t="s">
        <v>2468</v>
      </c>
      <c r="F642" s="31" t="s">
        <v>78</v>
      </c>
      <c r="G642" s="33">
        <v>225660.64</v>
      </c>
      <c r="H642" s="34" t="s">
        <v>2409</v>
      </c>
      <c r="I642" s="31" t="s">
        <v>2262</v>
      </c>
      <c r="J642" s="31" t="s">
        <v>21</v>
      </c>
    </row>
    <row r="643" s="1" customFormat="1" ht="120" customHeight="1" spans="1:10">
      <c r="A643" s="31">
        <v>54</v>
      </c>
      <c r="B643" s="31" t="s">
        <v>2469</v>
      </c>
      <c r="C643" s="30" t="s">
        <v>2470</v>
      </c>
      <c r="D643" s="32" t="s">
        <v>673</v>
      </c>
      <c r="E643" s="31" t="s">
        <v>2471</v>
      </c>
      <c r="F643" s="31" t="s">
        <v>35</v>
      </c>
      <c r="G643" s="33">
        <v>1500000</v>
      </c>
      <c r="H643" s="34" t="s">
        <v>2472</v>
      </c>
      <c r="I643" s="31" t="s">
        <v>2262</v>
      </c>
      <c r="J643" s="31" t="s">
        <v>26</v>
      </c>
    </row>
    <row r="644" s="1" customFormat="1" ht="120" customHeight="1" spans="1:10">
      <c r="A644" s="31">
        <v>55</v>
      </c>
      <c r="B644" s="31" t="s">
        <v>2473</v>
      </c>
      <c r="C644" s="30" t="s">
        <v>2474</v>
      </c>
      <c r="D644" s="32" t="s">
        <v>673</v>
      </c>
      <c r="E644" s="31" t="s">
        <v>2475</v>
      </c>
      <c r="F644" s="31" t="s">
        <v>84</v>
      </c>
      <c r="G644" s="33">
        <v>823754</v>
      </c>
      <c r="H644" s="34" t="s">
        <v>2409</v>
      </c>
      <c r="I644" s="31" t="s">
        <v>2262</v>
      </c>
      <c r="J644" s="31" t="s">
        <v>375</v>
      </c>
    </row>
    <row r="645" s="1" customFormat="1" ht="120" customHeight="1" spans="1:10">
      <c r="A645" s="31">
        <v>56</v>
      </c>
      <c r="B645" s="31" t="s">
        <v>2476</v>
      </c>
      <c r="C645" s="30" t="s">
        <v>2477</v>
      </c>
      <c r="D645" s="32" t="s">
        <v>678</v>
      </c>
      <c r="E645" s="31" t="s">
        <v>2478</v>
      </c>
      <c r="F645" s="31" t="s">
        <v>442</v>
      </c>
      <c r="G645" s="33">
        <v>45000</v>
      </c>
      <c r="H645" s="34" t="s">
        <v>2479</v>
      </c>
      <c r="I645" s="31" t="s">
        <v>2262</v>
      </c>
      <c r="J645" s="31" t="s">
        <v>375</v>
      </c>
    </row>
    <row r="646" s="1" customFormat="1" ht="120" customHeight="1" spans="1:10">
      <c r="A646" s="31">
        <v>57</v>
      </c>
      <c r="B646" s="31" t="s">
        <v>2480</v>
      </c>
      <c r="C646" s="30" t="s">
        <v>2481</v>
      </c>
      <c r="D646" s="32" t="s">
        <v>678</v>
      </c>
      <c r="E646" s="31" t="s">
        <v>2482</v>
      </c>
      <c r="F646" s="31" t="s">
        <v>84</v>
      </c>
      <c r="G646" s="33">
        <v>600000</v>
      </c>
      <c r="H646" s="34" t="s">
        <v>2483</v>
      </c>
      <c r="I646" s="31" t="s">
        <v>2262</v>
      </c>
      <c r="J646" s="31" t="s">
        <v>375</v>
      </c>
    </row>
    <row r="647" s="1" customFormat="1" ht="120" customHeight="1" spans="1:10">
      <c r="A647" s="31">
        <v>58</v>
      </c>
      <c r="B647" s="31" t="s">
        <v>2484</v>
      </c>
      <c r="C647" s="30" t="s">
        <v>2485</v>
      </c>
      <c r="D647" s="32" t="s">
        <v>747</v>
      </c>
      <c r="E647" s="31" t="s">
        <v>2486</v>
      </c>
      <c r="F647" s="31" t="s">
        <v>25</v>
      </c>
      <c r="G647" s="33">
        <v>119103</v>
      </c>
      <c r="H647" s="34" t="s">
        <v>2487</v>
      </c>
      <c r="I647" s="31" t="s">
        <v>2262</v>
      </c>
      <c r="J647" s="31" t="s">
        <v>26</v>
      </c>
    </row>
    <row r="648" s="1" customFormat="1" ht="120" customHeight="1" spans="1:10">
      <c r="A648" s="31">
        <v>59</v>
      </c>
      <c r="B648" s="31" t="s">
        <v>2488</v>
      </c>
      <c r="C648" s="30" t="s">
        <v>2489</v>
      </c>
      <c r="D648" s="32" t="s">
        <v>1239</v>
      </c>
      <c r="E648" s="31" t="s">
        <v>2490</v>
      </c>
      <c r="F648" s="31" t="s">
        <v>25</v>
      </c>
      <c r="G648" s="33">
        <v>78000</v>
      </c>
      <c r="H648" s="34" t="s">
        <v>2491</v>
      </c>
      <c r="I648" s="31" t="s">
        <v>2262</v>
      </c>
      <c r="J648" s="31" t="s">
        <v>26</v>
      </c>
    </row>
    <row r="649" s="1" customFormat="1" ht="120" customHeight="1" spans="1:10">
      <c r="A649" s="31">
        <v>60</v>
      </c>
      <c r="B649" s="31" t="s">
        <v>2492</v>
      </c>
      <c r="C649" s="30" t="s">
        <v>2493</v>
      </c>
      <c r="D649" s="32" t="s">
        <v>1239</v>
      </c>
      <c r="E649" s="31" t="s">
        <v>2494</v>
      </c>
      <c r="F649" s="31" t="s">
        <v>84</v>
      </c>
      <c r="G649" s="33">
        <v>100000</v>
      </c>
      <c r="H649" s="34" t="s">
        <v>2491</v>
      </c>
      <c r="I649" s="31" t="s">
        <v>2262</v>
      </c>
      <c r="J649" s="31" t="s">
        <v>375</v>
      </c>
    </row>
    <row r="650" s="1" customFormat="1" ht="120" customHeight="1" spans="1:10">
      <c r="A650" s="31">
        <v>61</v>
      </c>
      <c r="B650" s="31" t="s">
        <v>2495</v>
      </c>
      <c r="C650" s="30" t="s">
        <v>2496</v>
      </c>
      <c r="D650" s="32" t="s">
        <v>752</v>
      </c>
      <c r="E650" s="31" t="s">
        <v>2290</v>
      </c>
      <c r="F650" s="31" t="s">
        <v>78</v>
      </c>
      <c r="G650" s="33">
        <v>221140</v>
      </c>
      <c r="H650" s="34" t="s">
        <v>2291</v>
      </c>
      <c r="I650" s="31" t="s">
        <v>2262</v>
      </c>
      <c r="J650" s="31" t="s">
        <v>21</v>
      </c>
    </row>
    <row r="651" s="1" customFormat="1" ht="120" customHeight="1" spans="1:10">
      <c r="A651" s="31">
        <v>62</v>
      </c>
      <c r="B651" s="31" t="s">
        <v>2497</v>
      </c>
      <c r="C651" s="30" t="s">
        <v>2498</v>
      </c>
      <c r="D651" s="32" t="s">
        <v>752</v>
      </c>
      <c r="E651" s="31" t="s">
        <v>2499</v>
      </c>
      <c r="F651" s="31" t="s">
        <v>84</v>
      </c>
      <c r="G651" s="33">
        <v>205051.66</v>
      </c>
      <c r="H651" s="34" t="s">
        <v>2409</v>
      </c>
      <c r="I651" s="31" t="s">
        <v>2262</v>
      </c>
      <c r="J651" s="31" t="s">
        <v>375</v>
      </c>
    </row>
    <row r="652" s="1" customFormat="1" ht="120" customHeight="1" spans="1:10">
      <c r="A652" s="31">
        <v>63</v>
      </c>
      <c r="B652" s="31" t="s">
        <v>2500</v>
      </c>
      <c r="C652" s="30" t="s">
        <v>2501</v>
      </c>
      <c r="D652" s="32" t="s">
        <v>752</v>
      </c>
      <c r="E652" s="31" t="s">
        <v>2502</v>
      </c>
      <c r="F652" s="31" t="s">
        <v>84</v>
      </c>
      <c r="G652" s="33">
        <v>300000</v>
      </c>
      <c r="H652" s="34" t="s">
        <v>2503</v>
      </c>
      <c r="I652" s="31" t="s">
        <v>2262</v>
      </c>
      <c r="J652" s="31" t="s">
        <v>375</v>
      </c>
    </row>
    <row r="653" s="1" customFormat="1" ht="120" customHeight="1" spans="1:10">
      <c r="A653" s="31">
        <v>64</v>
      </c>
      <c r="B653" s="31" t="s">
        <v>2504</v>
      </c>
      <c r="C653" s="30" t="s">
        <v>2505</v>
      </c>
      <c r="D653" s="32" t="s">
        <v>1602</v>
      </c>
      <c r="E653" s="31" t="s">
        <v>2506</v>
      </c>
      <c r="F653" s="31" t="s">
        <v>35</v>
      </c>
      <c r="G653" s="33">
        <v>51300</v>
      </c>
      <c r="H653" s="34" t="s">
        <v>2507</v>
      </c>
      <c r="I653" s="31" t="s">
        <v>2262</v>
      </c>
      <c r="J653" s="31" t="s">
        <v>26</v>
      </c>
    </row>
    <row r="654" s="1" customFormat="1" ht="120" customHeight="1" spans="1:10">
      <c r="A654" s="31">
        <v>65</v>
      </c>
      <c r="B654" s="31" t="s">
        <v>2508</v>
      </c>
      <c r="C654" s="30" t="s">
        <v>2509</v>
      </c>
      <c r="D654" s="32" t="s">
        <v>1602</v>
      </c>
      <c r="E654" s="31" t="s">
        <v>2510</v>
      </c>
      <c r="F654" s="31" t="s">
        <v>30</v>
      </c>
      <c r="G654" s="33">
        <v>180000</v>
      </c>
      <c r="H654" s="34" t="s">
        <v>2511</v>
      </c>
      <c r="I654" s="31" t="s">
        <v>2262</v>
      </c>
      <c r="J654" s="31" t="s">
        <v>26</v>
      </c>
    </row>
    <row r="655" s="1" customFormat="1" ht="120" customHeight="1" spans="1:10">
      <c r="A655" s="31">
        <v>66</v>
      </c>
      <c r="B655" s="31" t="s">
        <v>2512</v>
      </c>
      <c r="C655" s="30" t="s">
        <v>2513</v>
      </c>
      <c r="D655" s="32" t="s">
        <v>64</v>
      </c>
      <c r="E655" s="31" t="s">
        <v>2514</v>
      </c>
      <c r="F655" s="31" t="s">
        <v>18</v>
      </c>
      <c r="G655" s="33">
        <v>146955.45</v>
      </c>
      <c r="H655" s="34" t="s">
        <v>2515</v>
      </c>
      <c r="I655" s="31" t="s">
        <v>2262</v>
      </c>
      <c r="J655" s="31" t="s">
        <v>21</v>
      </c>
    </row>
    <row r="656" s="5" customFormat="1" ht="86" customHeight="1" spans="1:10">
      <c r="A656" s="27"/>
      <c r="B656" s="27" t="s">
        <v>2516</v>
      </c>
      <c r="C656" s="23">
        <f>COUNTA(A657:A707)</f>
        <v>51</v>
      </c>
      <c r="D656" s="24"/>
      <c r="E656" s="27"/>
      <c r="F656" s="27"/>
      <c r="G656" s="28">
        <f>SUM(G657:G707)</f>
        <v>11559572.12</v>
      </c>
      <c r="H656" s="29"/>
      <c r="I656" s="31"/>
      <c r="J656" s="31"/>
    </row>
    <row r="657" s="1" customFormat="1" ht="225" customHeight="1" spans="1:10">
      <c r="A657" s="31">
        <v>1</v>
      </c>
      <c r="B657" s="31" t="s">
        <v>2517</v>
      </c>
      <c r="C657" s="30" t="s">
        <v>2518</v>
      </c>
      <c r="D657" s="32" t="s">
        <v>420</v>
      </c>
      <c r="E657" s="31" t="s">
        <v>2519</v>
      </c>
      <c r="F657" s="31" t="s">
        <v>35</v>
      </c>
      <c r="G657" s="33">
        <v>120000</v>
      </c>
      <c r="H657" s="34" t="s">
        <v>2520</v>
      </c>
      <c r="I657" s="31" t="s">
        <v>2516</v>
      </c>
      <c r="J657" s="31" t="s">
        <v>26</v>
      </c>
    </row>
    <row r="658" s="1" customFormat="1" ht="120" customHeight="1" spans="1:10">
      <c r="A658" s="31">
        <v>2</v>
      </c>
      <c r="B658" s="31" t="s">
        <v>2521</v>
      </c>
      <c r="C658" s="30" t="s">
        <v>2522</v>
      </c>
      <c r="D658" s="32" t="s">
        <v>123</v>
      </c>
      <c r="E658" s="31" t="s">
        <v>2523</v>
      </c>
      <c r="F658" s="31" t="s">
        <v>35</v>
      </c>
      <c r="G658" s="33">
        <v>29737</v>
      </c>
      <c r="H658" s="34" t="s">
        <v>2524</v>
      </c>
      <c r="I658" s="31" t="s">
        <v>2516</v>
      </c>
      <c r="J658" s="31" t="s">
        <v>26</v>
      </c>
    </row>
    <row r="659" s="1" customFormat="1" ht="120" customHeight="1" spans="1:10">
      <c r="A659" s="31">
        <v>3</v>
      </c>
      <c r="B659" s="31" t="s">
        <v>2525</v>
      </c>
      <c r="C659" s="30" t="s">
        <v>2526</v>
      </c>
      <c r="D659" s="32" t="s">
        <v>123</v>
      </c>
      <c r="E659" s="31" t="s">
        <v>2527</v>
      </c>
      <c r="F659" s="31" t="s">
        <v>35</v>
      </c>
      <c r="G659" s="33">
        <v>16204</v>
      </c>
      <c r="H659" s="34" t="s">
        <v>2528</v>
      </c>
      <c r="I659" s="31" t="s">
        <v>2516</v>
      </c>
      <c r="J659" s="31" t="s">
        <v>26</v>
      </c>
    </row>
    <row r="660" s="1" customFormat="1" ht="120" customHeight="1" spans="1:10">
      <c r="A660" s="31">
        <v>4</v>
      </c>
      <c r="B660" s="31" t="s">
        <v>2529</v>
      </c>
      <c r="C660" s="30" t="s">
        <v>2530</v>
      </c>
      <c r="D660" s="32" t="s">
        <v>123</v>
      </c>
      <c r="E660" s="31" t="s">
        <v>2531</v>
      </c>
      <c r="F660" s="31" t="s">
        <v>35</v>
      </c>
      <c r="G660" s="33">
        <v>32000</v>
      </c>
      <c r="H660" s="34" t="s">
        <v>2532</v>
      </c>
      <c r="I660" s="31" t="s">
        <v>2516</v>
      </c>
      <c r="J660" s="31" t="s">
        <v>26</v>
      </c>
    </row>
    <row r="661" s="1" customFormat="1" ht="120" customHeight="1" spans="1:10">
      <c r="A661" s="31">
        <v>5</v>
      </c>
      <c r="B661" s="31" t="s">
        <v>2533</v>
      </c>
      <c r="C661" s="30" t="s">
        <v>2534</v>
      </c>
      <c r="D661" s="32" t="s">
        <v>123</v>
      </c>
      <c r="E661" s="31" t="s">
        <v>2535</v>
      </c>
      <c r="F661" s="31" t="s">
        <v>59</v>
      </c>
      <c r="G661" s="33">
        <v>258739</v>
      </c>
      <c r="H661" s="34" t="s">
        <v>2536</v>
      </c>
      <c r="I661" s="31" t="s">
        <v>2516</v>
      </c>
      <c r="J661" s="31" t="s">
        <v>26</v>
      </c>
    </row>
    <row r="662" s="1" customFormat="1" ht="120" customHeight="1" spans="1:10">
      <c r="A662" s="31">
        <v>6</v>
      </c>
      <c r="B662" s="31" t="s">
        <v>2537</v>
      </c>
      <c r="C662" s="30" t="s">
        <v>2538</v>
      </c>
      <c r="D662" s="32" t="s">
        <v>123</v>
      </c>
      <c r="E662" s="31" t="s">
        <v>2539</v>
      </c>
      <c r="F662" s="31" t="s">
        <v>1103</v>
      </c>
      <c r="G662" s="33">
        <v>72076</v>
      </c>
      <c r="H662" s="34" t="s">
        <v>2540</v>
      </c>
      <c r="I662" s="31" t="s">
        <v>2516</v>
      </c>
      <c r="J662" s="31" t="s">
        <v>26</v>
      </c>
    </row>
    <row r="663" s="1" customFormat="1" ht="151" customHeight="1" spans="1:10">
      <c r="A663" s="31">
        <v>7</v>
      </c>
      <c r="B663" s="31" t="s">
        <v>2541</v>
      </c>
      <c r="C663" s="30" t="s">
        <v>2542</v>
      </c>
      <c r="D663" s="32" t="s">
        <v>123</v>
      </c>
      <c r="E663" s="31" t="s">
        <v>2543</v>
      </c>
      <c r="F663" s="31" t="s">
        <v>59</v>
      </c>
      <c r="G663" s="33">
        <v>150000</v>
      </c>
      <c r="H663" s="34" t="s">
        <v>2544</v>
      </c>
      <c r="I663" s="31" t="s">
        <v>2516</v>
      </c>
      <c r="J663" s="31" t="s">
        <v>26</v>
      </c>
    </row>
    <row r="664" s="1" customFormat="1" ht="151" customHeight="1" spans="1:10">
      <c r="A664" s="31">
        <v>8</v>
      </c>
      <c r="B664" s="31" t="s">
        <v>2545</v>
      </c>
      <c r="C664" s="30" t="s">
        <v>2546</v>
      </c>
      <c r="D664" s="32" t="s">
        <v>2277</v>
      </c>
      <c r="E664" s="31" t="s">
        <v>2547</v>
      </c>
      <c r="F664" s="31" t="s">
        <v>18</v>
      </c>
      <c r="G664" s="33">
        <v>45000</v>
      </c>
      <c r="H664" s="34" t="s">
        <v>2548</v>
      </c>
      <c r="I664" s="31" t="s">
        <v>2516</v>
      </c>
      <c r="J664" s="31" t="s">
        <v>375</v>
      </c>
    </row>
    <row r="665" s="1" customFormat="1" ht="120" customHeight="1" spans="1:10">
      <c r="A665" s="31">
        <v>9</v>
      </c>
      <c r="B665" s="31" t="s">
        <v>2549</v>
      </c>
      <c r="C665" s="30" t="s">
        <v>2550</v>
      </c>
      <c r="D665" s="32" t="s">
        <v>488</v>
      </c>
      <c r="E665" s="31" t="s">
        <v>2551</v>
      </c>
      <c r="F665" s="31" t="s">
        <v>35</v>
      </c>
      <c r="G665" s="33">
        <v>44604</v>
      </c>
      <c r="H665" s="34" t="s">
        <v>2528</v>
      </c>
      <c r="I665" s="31" t="s">
        <v>2516</v>
      </c>
      <c r="J665" s="31" t="s">
        <v>26</v>
      </c>
    </row>
    <row r="666" s="1" customFormat="1" ht="166" customHeight="1" spans="1:10">
      <c r="A666" s="31">
        <v>10</v>
      </c>
      <c r="B666" s="31" t="s">
        <v>2552</v>
      </c>
      <c r="C666" s="30" t="s">
        <v>2553</v>
      </c>
      <c r="D666" s="32" t="s">
        <v>16</v>
      </c>
      <c r="E666" s="31" t="s">
        <v>2554</v>
      </c>
      <c r="F666" s="31" t="s">
        <v>35</v>
      </c>
      <c r="G666" s="33">
        <v>75000</v>
      </c>
      <c r="H666" s="34" t="s">
        <v>2555</v>
      </c>
      <c r="I666" s="31" t="s">
        <v>2516</v>
      </c>
      <c r="J666" s="31" t="s">
        <v>26</v>
      </c>
    </row>
    <row r="667" s="1" customFormat="1" ht="120" customHeight="1" spans="1:10">
      <c r="A667" s="31">
        <v>11</v>
      </c>
      <c r="B667" s="31" t="s">
        <v>2556</v>
      </c>
      <c r="C667" s="30" t="s">
        <v>2557</v>
      </c>
      <c r="D667" s="32" t="s">
        <v>201</v>
      </c>
      <c r="E667" s="31" t="s">
        <v>2558</v>
      </c>
      <c r="F667" s="31" t="s">
        <v>59</v>
      </c>
      <c r="G667" s="33">
        <v>2683416</v>
      </c>
      <c r="H667" s="34" t="s">
        <v>2559</v>
      </c>
      <c r="I667" s="31" t="s">
        <v>2516</v>
      </c>
      <c r="J667" s="31" t="s">
        <v>26</v>
      </c>
    </row>
    <row r="668" s="1" customFormat="1" ht="120" customHeight="1" spans="1:10">
      <c r="A668" s="31">
        <v>12</v>
      </c>
      <c r="B668" s="31" t="s">
        <v>2560</v>
      </c>
      <c r="C668" s="30" t="s">
        <v>2561</v>
      </c>
      <c r="D668" s="32" t="s">
        <v>512</v>
      </c>
      <c r="E668" s="31" t="s">
        <v>2562</v>
      </c>
      <c r="F668" s="31" t="s">
        <v>35</v>
      </c>
      <c r="G668" s="33">
        <v>30000</v>
      </c>
      <c r="H668" s="34" t="s">
        <v>2563</v>
      </c>
      <c r="I668" s="31" t="s">
        <v>2516</v>
      </c>
      <c r="J668" s="31" t="s">
        <v>26</v>
      </c>
    </row>
    <row r="669" s="1" customFormat="1" ht="120" customHeight="1" spans="1:10">
      <c r="A669" s="31">
        <v>13</v>
      </c>
      <c r="B669" s="31" t="s">
        <v>2564</v>
      </c>
      <c r="C669" s="30" t="s">
        <v>2565</v>
      </c>
      <c r="D669" s="32" t="s">
        <v>1490</v>
      </c>
      <c r="E669" s="31" t="s">
        <v>2566</v>
      </c>
      <c r="F669" s="31" t="s">
        <v>84</v>
      </c>
      <c r="G669" s="33">
        <v>38000</v>
      </c>
      <c r="H669" s="34" t="s">
        <v>2567</v>
      </c>
      <c r="I669" s="31" t="s">
        <v>2516</v>
      </c>
      <c r="J669" s="31" t="s">
        <v>375</v>
      </c>
    </row>
    <row r="670" s="1" customFormat="1" ht="120" customHeight="1" spans="1:10">
      <c r="A670" s="31">
        <v>14</v>
      </c>
      <c r="B670" s="31" t="s">
        <v>2568</v>
      </c>
      <c r="C670" s="30" t="s">
        <v>2569</v>
      </c>
      <c r="D670" s="32" t="s">
        <v>2342</v>
      </c>
      <c r="E670" s="31" t="s">
        <v>2570</v>
      </c>
      <c r="F670" s="31" t="s">
        <v>84</v>
      </c>
      <c r="G670" s="33">
        <v>375340</v>
      </c>
      <c r="H670" s="34" t="s">
        <v>2571</v>
      </c>
      <c r="I670" s="31" t="s">
        <v>2516</v>
      </c>
      <c r="J670" s="31" t="s">
        <v>375</v>
      </c>
    </row>
    <row r="671" s="1" customFormat="1" ht="120" customHeight="1" spans="1:10">
      <c r="A671" s="31">
        <v>15</v>
      </c>
      <c r="B671" s="31" t="s">
        <v>2572</v>
      </c>
      <c r="C671" s="30" t="s">
        <v>2573</v>
      </c>
      <c r="D671" s="32" t="s">
        <v>99</v>
      </c>
      <c r="E671" s="31" t="s">
        <v>2574</v>
      </c>
      <c r="F671" s="31" t="s">
        <v>35</v>
      </c>
      <c r="G671" s="33">
        <v>28000</v>
      </c>
      <c r="H671" s="34" t="s">
        <v>2575</v>
      </c>
      <c r="I671" s="31" t="s">
        <v>2516</v>
      </c>
      <c r="J671" s="31" t="s">
        <v>26</v>
      </c>
    </row>
    <row r="672" s="1" customFormat="1" ht="120" customHeight="1" spans="1:10">
      <c r="A672" s="31">
        <v>16</v>
      </c>
      <c r="B672" s="31" t="s">
        <v>2576</v>
      </c>
      <c r="C672" s="30" t="s">
        <v>2577</v>
      </c>
      <c r="D672" s="32" t="s">
        <v>99</v>
      </c>
      <c r="E672" s="31" t="s">
        <v>2578</v>
      </c>
      <c r="F672" s="31" t="s">
        <v>59</v>
      </c>
      <c r="G672" s="33">
        <v>49688</v>
      </c>
      <c r="H672" s="34" t="s">
        <v>2579</v>
      </c>
      <c r="I672" s="31" t="s">
        <v>2516</v>
      </c>
      <c r="J672" s="31" t="s">
        <v>26</v>
      </c>
    </row>
    <row r="673" s="1" customFormat="1" ht="120" customHeight="1" spans="1:10">
      <c r="A673" s="31">
        <v>17</v>
      </c>
      <c r="B673" s="31" t="s">
        <v>2580</v>
      </c>
      <c r="C673" s="30" t="s">
        <v>2581</v>
      </c>
      <c r="D673" s="32" t="s">
        <v>99</v>
      </c>
      <c r="E673" s="31" t="s">
        <v>2582</v>
      </c>
      <c r="F673" s="31" t="s">
        <v>59</v>
      </c>
      <c r="G673" s="33">
        <v>250000</v>
      </c>
      <c r="H673" s="34" t="s">
        <v>2583</v>
      </c>
      <c r="I673" s="31" t="s">
        <v>2516</v>
      </c>
      <c r="J673" s="31" t="s">
        <v>26</v>
      </c>
    </row>
    <row r="674" s="1" customFormat="1" ht="120" customHeight="1" spans="1:10">
      <c r="A674" s="31">
        <v>18</v>
      </c>
      <c r="B674" s="31" t="s">
        <v>2584</v>
      </c>
      <c r="C674" s="30" t="s">
        <v>2585</v>
      </c>
      <c r="D674" s="32" t="s">
        <v>99</v>
      </c>
      <c r="E674" s="31" t="s">
        <v>2586</v>
      </c>
      <c r="F674" s="31" t="s">
        <v>59</v>
      </c>
      <c r="G674" s="33">
        <v>56735.43</v>
      </c>
      <c r="H674" s="34" t="s">
        <v>2587</v>
      </c>
      <c r="I674" s="31" t="s">
        <v>2516</v>
      </c>
      <c r="J674" s="31" t="s">
        <v>26</v>
      </c>
    </row>
    <row r="675" s="1" customFormat="1" ht="120" customHeight="1" spans="1:10">
      <c r="A675" s="31">
        <v>19</v>
      </c>
      <c r="B675" s="31" t="s">
        <v>2588</v>
      </c>
      <c r="C675" s="30" t="s">
        <v>2589</v>
      </c>
      <c r="D675" s="32" t="s">
        <v>99</v>
      </c>
      <c r="E675" s="31" t="s">
        <v>2590</v>
      </c>
      <c r="F675" s="31" t="s">
        <v>59</v>
      </c>
      <c r="G675" s="33">
        <v>120000</v>
      </c>
      <c r="H675" s="34" t="s">
        <v>2591</v>
      </c>
      <c r="I675" s="31" t="s">
        <v>2516</v>
      </c>
      <c r="J675" s="31" t="s">
        <v>26</v>
      </c>
    </row>
    <row r="676" s="1" customFormat="1" ht="120" customHeight="1" spans="1:10">
      <c r="A676" s="31">
        <v>20</v>
      </c>
      <c r="B676" s="31" t="s">
        <v>2592</v>
      </c>
      <c r="C676" s="30" t="s">
        <v>2593</v>
      </c>
      <c r="D676" s="32" t="s">
        <v>550</v>
      </c>
      <c r="E676" s="31" t="s">
        <v>2594</v>
      </c>
      <c r="F676" s="31" t="s">
        <v>442</v>
      </c>
      <c r="G676" s="33">
        <v>150000</v>
      </c>
      <c r="H676" s="34" t="s">
        <v>2595</v>
      </c>
      <c r="I676" s="31" t="s">
        <v>2516</v>
      </c>
      <c r="J676" s="31" t="s">
        <v>375</v>
      </c>
    </row>
    <row r="677" s="1" customFormat="1" ht="120" customHeight="1" spans="1:10">
      <c r="A677" s="31">
        <v>21</v>
      </c>
      <c r="B677" s="31" t="s">
        <v>2596</v>
      </c>
      <c r="C677" s="30" t="s">
        <v>2597</v>
      </c>
      <c r="D677" s="32" t="s">
        <v>555</v>
      </c>
      <c r="E677" s="31" t="s">
        <v>2598</v>
      </c>
      <c r="F677" s="31" t="s">
        <v>18</v>
      </c>
      <c r="G677" s="33">
        <v>100000</v>
      </c>
      <c r="H677" s="34" t="s">
        <v>2599</v>
      </c>
      <c r="I677" s="31" t="s">
        <v>2516</v>
      </c>
      <c r="J677" s="31" t="s">
        <v>1155</v>
      </c>
    </row>
    <row r="678" s="1" customFormat="1" ht="120" customHeight="1" spans="1:10">
      <c r="A678" s="31">
        <v>22</v>
      </c>
      <c r="B678" s="31" t="s">
        <v>2600</v>
      </c>
      <c r="C678" s="30" t="s">
        <v>2601</v>
      </c>
      <c r="D678" s="32" t="s">
        <v>292</v>
      </c>
      <c r="E678" s="31" t="s">
        <v>2602</v>
      </c>
      <c r="F678" s="31" t="s">
        <v>84</v>
      </c>
      <c r="G678" s="33">
        <v>70867</v>
      </c>
      <c r="H678" s="34" t="s">
        <v>2603</v>
      </c>
      <c r="I678" s="31" t="s">
        <v>2516</v>
      </c>
      <c r="J678" s="31" t="s">
        <v>21</v>
      </c>
    </row>
    <row r="679" s="1" customFormat="1" ht="120" customHeight="1" spans="1:10">
      <c r="A679" s="31">
        <v>23</v>
      </c>
      <c r="B679" s="31" t="s">
        <v>2604</v>
      </c>
      <c r="C679" s="30" t="s">
        <v>2605</v>
      </c>
      <c r="D679" s="32" t="s">
        <v>587</v>
      </c>
      <c r="E679" s="31" t="s">
        <v>2606</v>
      </c>
      <c r="F679" s="31" t="s">
        <v>35</v>
      </c>
      <c r="G679" s="33">
        <v>184087</v>
      </c>
      <c r="H679" s="34" t="s">
        <v>2524</v>
      </c>
      <c r="I679" s="31" t="s">
        <v>2516</v>
      </c>
      <c r="J679" s="31" t="s">
        <v>26</v>
      </c>
    </row>
    <row r="680" s="1" customFormat="1" ht="120" customHeight="1" spans="1:10">
      <c r="A680" s="31">
        <v>24</v>
      </c>
      <c r="B680" s="31" t="s">
        <v>2607</v>
      </c>
      <c r="C680" s="30" t="s">
        <v>2608</v>
      </c>
      <c r="D680" s="32" t="s">
        <v>587</v>
      </c>
      <c r="E680" s="31" t="s">
        <v>2609</v>
      </c>
      <c r="F680" s="31" t="s">
        <v>30</v>
      </c>
      <c r="G680" s="33">
        <v>160687</v>
      </c>
      <c r="H680" s="34" t="s">
        <v>2610</v>
      </c>
      <c r="I680" s="31" t="s">
        <v>2516</v>
      </c>
      <c r="J680" s="31" t="s">
        <v>26</v>
      </c>
    </row>
    <row r="681" s="1" customFormat="1" ht="120" customHeight="1" spans="1:10">
      <c r="A681" s="31">
        <v>25</v>
      </c>
      <c r="B681" s="31" t="s">
        <v>2611</v>
      </c>
      <c r="C681" s="30" t="s">
        <v>2612</v>
      </c>
      <c r="D681" s="32" t="s">
        <v>587</v>
      </c>
      <c r="E681" s="31" t="s">
        <v>2613</v>
      </c>
      <c r="F681" s="31" t="s">
        <v>35</v>
      </c>
      <c r="G681" s="33">
        <v>127227</v>
      </c>
      <c r="H681" s="34" t="s">
        <v>2614</v>
      </c>
      <c r="I681" s="31" t="s">
        <v>2516</v>
      </c>
      <c r="J681" s="31" t="s">
        <v>26</v>
      </c>
    </row>
    <row r="682" s="1" customFormat="1" ht="120" customHeight="1" spans="1:10">
      <c r="A682" s="31">
        <v>26</v>
      </c>
      <c r="B682" s="31" t="s">
        <v>2615</v>
      </c>
      <c r="C682" s="30" t="s">
        <v>2616</v>
      </c>
      <c r="D682" s="32" t="s">
        <v>141</v>
      </c>
      <c r="E682" s="31" t="s">
        <v>2617</v>
      </c>
      <c r="F682" s="31" t="s">
        <v>442</v>
      </c>
      <c r="G682" s="33">
        <v>21000</v>
      </c>
      <c r="H682" s="34" t="s">
        <v>2614</v>
      </c>
      <c r="I682" s="31" t="s">
        <v>2516</v>
      </c>
      <c r="J682" s="31" t="s">
        <v>21</v>
      </c>
    </row>
    <row r="683" s="1" customFormat="1" ht="120" customHeight="1" spans="1:10">
      <c r="A683" s="31">
        <v>27</v>
      </c>
      <c r="B683" s="31" t="s">
        <v>2618</v>
      </c>
      <c r="C683" s="30" t="s">
        <v>2619</v>
      </c>
      <c r="D683" s="32" t="s">
        <v>141</v>
      </c>
      <c r="E683" s="31" t="s">
        <v>2620</v>
      </c>
      <c r="F683" s="31" t="s">
        <v>35</v>
      </c>
      <c r="G683" s="33">
        <v>64983</v>
      </c>
      <c r="H683" s="34" t="s">
        <v>2621</v>
      </c>
      <c r="I683" s="31" t="s">
        <v>2516</v>
      </c>
      <c r="J683" s="31" t="s">
        <v>26</v>
      </c>
    </row>
    <row r="684" s="1" customFormat="1" ht="189" customHeight="1" spans="1:10">
      <c r="A684" s="31">
        <v>28</v>
      </c>
      <c r="B684" s="31" t="s">
        <v>2622</v>
      </c>
      <c r="C684" s="30" t="s">
        <v>2623</v>
      </c>
      <c r="D684" s="32" t="s">
        <v>141</v>
      </c>
      <c r="E684" s="31" t="s">
        <v>2624</v>
      </c>
      <c r="F684" s="31" t="s">
        <v>579</v>
      </c>
      <c r="G684" s="33">
        <v>124000</v>
      </c>
      <c r="H684" s="34" t="s">
        <v>2614</v>
      </c>
      <c r="I684" s="31" t="s">
        <v>2516</v>
      </c>
      <c r="J684" s="31" t="s">
        <v>26</v>
      </c>
    </row>
    <row r="685" s="1" customFormat="1" ht="120" customHeight="1" spans="1:10">
      <c r="A685" s="31">
        <v>29</v>
      </c>
      <c r="B685" s="31" t="s">
        <v>2625</v>
      </c>
      <c r="C685" s="30" t="s">
        <v>2626</v>
      </c>
      <c r="D685" s="32" t="s">
        <v>141</v>
      </c>
      <c r="E685" s="31" t="s">
        <v>2627</v>
      </c>
      <c r="F685" s="31" t="s">
        <v>35</v>
      </c>
      <c r="G685" s="33">
        <v>51575</v>
      </c>
      <c r="H685" s="34" t="s">
        <v>2628</v>
      </c>
      <c r="I685" s="31" t="s">
        <v>2516</v>
      </c>
      <c r="J685" s="31" t="s">
        <v>26</v>
      </c>
    </row>
    <row r="686" s="1" customFormat="1" ht="120" customHeight="1" spans="1:10">
      <c r="A686" s="31">
        <v>30</v>
      </c>
      <c r="B686" s="31" t="s">
        <v>2629</v>
      </c>
      <c r="C686" s="30" t="s">
        <v>2630</v>
      </c>
      <c r="D686" s="32" t="s">
        <v>141</v>
      </c>
      <c r="E686" s="31" t="s">
        <v>2631</v>
      </c>
      <c r="F686" s="31" t="s">
        <v>18</v>
      </c>
      <c r="G686" s="33">
        <v>3400000</v>
      </c>
      <c r="H686" s="34" t="s">
        <v>2614</v>
      </c>
      <c r="I686" s="31" t="s">
        <v>2516</v>
      </c>
      <c r="J686" s="31" t="s">
        <v>375</v>
      </c>
    </row>
    <row r="687" s="1" customFormat="1" ht="120" customHeight="1" spans="1:10">
      <c r="A687" s="31">
        <v>31</v>
      </c>
      <c r="B687" s="31" t="s">
        <v>2632</v>
      </c>
      <c r="C687" s="30" t="s">
        <v>2633</v>
      </c>
      <c r="D687" s="32" t="s">
        <v>1158</v>
      </c>
      <c r="E687" s="31" t="s">
        <v>2634</v>
      </c>
      <c r="F687" s="31" t="s">
        <v>59</v>
      </c>
      <c r="G687" s="33">
        <v>393848</v>
      </c>
      <c r="H687" s="34" t="s">
        <v>2635</v>
      </c>
      <c r="I687" s="31" t="s">
        <v>2516</v>
      </c>
      <c r="J687" s="31" t="s">
        <v>26</v>
      </c>
    </row>
    <row r="688" s="1" customFormat="1" ht="120" customHeight="1" spans="1:10">
      <c r="A688" s="31">
        <v>32</v>
      </c>
      <c r="B688" s="31" t="s">
        <v>2636</v>
      </c>
      <c r="C688" s="30" t="s">
        <v>2637</v>
      </c>
      <c r="D688" s="32" t="s">
        <v>622</v>
      </c>
      <c r="E688" s="31" t="s">
        <v>2638</v>
      </c>
      <c r="F688" s="31" t="s">
        <v>18</v>
      </c>
      <c r="G688" s="33">
        <v>250000</v>
      </c>
      <c r="H688" s="34" t="s">
        <v>2639</v>
      </c>
      <c r="I688" s="31" t="s">
        <v>2516</v>
      </c>
      <c r="J688" s="31" t="s">
        <v>21</v>
      </c>
    </row>
    <row r="689" s="1" customFormat="1" ht="120" customHeight="1" spans="1:10">
      <c r="A689" s="31">
        <v>33</v>
      </c>
      <c r="B689" s="31" t="s">
        <v>2640</v>
      </c>
      <c r="C689" s="30" t="s">
        <v>2641</v>
      </c>
      <c r="D689" s="32" t="s">
        <v>622</v>
      </c>
      <c r="E689" s="31" t="s">
        <v>2642</v>
      </c>
      <c r="F689" s="31" t="s">
        <v>59</v>
      </c>
      <c r="G689" s="33">
        <v>200000</v>
      </c>
      <c r="H689" s="34" t="s">
        <v>2643</v>
      </c>
      <c r="I689" s="31" t="s">
        <v>2516</v>
      </c>
      <c r="J689" s="31" t="s">
        <v>26</v>
      </c>
    </row>
    <row r="690" s="1" customFormat="1" ht="120" customHeight="1" spans="1:10">
      <c r="A690" s="31">
        <v>34</v>
      </c>
      <c r="B690" s="31" t="s">
        <v>2644</v>
      </c>
      <c r="C690" s="30" t="s">
        <v>2645</v>
      </c>
      <c r="D690" s="32" t="s">
        <v>622</v>
      </c>
      <c r="E690" s="31" t="s">
        <v>2646</v>
      </c>
      <c r="F690" s="31" t="s">
        <v>25</v>
      </c>
      <c r="G690" s="33">
        <v>55200</v>
      </c>
      <c r="H690" s="34" t="s">
        <v>2647</v>
      </c>
      <c r="I690" s="31" t="s">
        <v>2516</v>
      </c>
      <c r="J690" s="31" t="s">
        <v>26</v>
      </c>
    </row>
    <row r="691" s="1" customFormat="1" ht="120" customHeight="1" spans="1:10">
      <c r="A691" s="31">
        <v>35</v>
      </c>
      <c r="B691" s="31" t="s">
        <v>2648</v>
      </c>
      <c r="C691" s="30" t="s">
        <v>2649</v>
      </c>
      <c r="D691" s="32" t="s">
        <v>622</v>
      </c>
      <c r="E691" s="31" t="s">
        <v>2650</v>
      </c>
      <c r="F691" s="31" t="s">
        <v>59</v>
      </c>
      <c r="G691" s="33">
        <v>32958</v>
      </c>
      <c r="H691" s="34" t="s">
        <v>2651</v>
      </c>
      <c r="I691" s="31" t="s">
        <v>2516</v>
      </c>
      <c r="J691" s="31" t="s">
        <v>26</v>
      </c>
    </row>
    <row r="692" s="1" customFormat="1" ht="120" customHeight="1" spans="1:10">
      <c r="A692" s="31">
        <v>36</v>
      </c>
      <c r="B692" s="31" t="s">
        <v>2652</v>
      </c>
      <c r="C692" s="30" t="s">
        <v>2653</v>
      </c>
      <c r="D692" s="32" t="s">
        <v>622</v>
      </c>
      <c r="E692" s="31" t="s">
        <v>2654</v>
      </c>
      <c r="F692" s="31" t="s">
        <v>30</v>
      </c>
      <c r="G692" s="33">
        <v>98179</v>
      </c>
      <c r="H692" s="34" t="s">
        <v>2655</v>
      </c>
      <c r="I692" s="31" t="s">
        <v>2516</v>
      </c>
      <c r="J692" s="31" t="s">
        <v>26</v>
      </c>
    </row>
    <row r="693" s="1" customFormat="1" ht="155" customHeight="1" spans="1:10">
      <c r="A693" s="31">
        <v>37</v>
      </c>
      <c r="B693" s="31" t="s">
        <v>2656</v>
      </c>
      <c r="C693" s="30" t="s">
        <v>2657</v>
      </c>
      <c r="D693" s="32" t="s">
        <v>622</v>
      </c>
      <c r="E693" s="31" t="s">
        <v>2658</v>
      </c>
      <c r="F693" s="31" t="s">
        <v>2659</v>
      </c>
      <c r="G693" s="33">
        <v>296800</v>
      </c>
      <c r="H693" s="34" t="s">
        <v>2660</v>
      </c>
      <c r="I693" s="31" t="s">
        <v>2516</v>
      </c>
      <c r="J693" s="31" t="s">
        <v>26</v>
      </c>
    </row>
    <row r="694" s="1" customFormat="1" ht="120" customHeight="1" spans="1:10">
      <c r="A694" s="31">
        <v>38</v>
      </c>
      <c r="B694" s="31" t="s">
        <v>2661</v>
      </c>
      <c r="C694" s="30" t="s">
        <v>2662</v>
      </c>
      <c r="D694" s="32" t="s">
        <v>168</v>
      </c>
      <c r="E694" s="31" t="s">
        <v>2663</v>
      </c>
      <c r="F694" s="31" t="s">
        <v>35</v>
      </c>
      <c r="G694" s="33">
        <v>220000</v>
      </c>
      <c r="H694" s="34" t="s">
        <v>2664</v>
      </c>
      <c r="I694" s="31" t="s">
        <v>2516</v>
      </c>
      <c r="J694" s="31" t="s">
        <v>26</v>
      </c>
    </row>
    <row r="695" s="1" customFormat="1" ht="120" customHeight="1" spans="1:10">
      <c r="A695" s="31">
        <v>39</v>
      </c>
      <c r="B695" s="31" t="s">
        <v>2665</v>
      </c>
      <c r="C695" s="30" t="s">
        <v>2666</v>
      </c>
      <c r="D695" s="32" t="s">
        <v>406</v>
      </c>
      <c r="E695" s="31" t="s">
        <v>2667</v>
      </c>
      <c r="F695" s="31" t="s">
        <v>59</v>
      </c>
      <c r="G695" s="33">
        <v>33400</v>
      </c>
      <c r="H695" s="34" t="s">
        <v>2668</v>
      </c>
      <c r="I695" s="31" t="s">
        <v>2516</v>
      </c>
      <c r="J695" s="31" t="s">
        <v>26</v>
      </c>
    </row>
    <row r="696" s="1" customFormat="1" ht="120" customHeight="1" spans="1:10">
      <c r="A696" s="31">
        <v>40</v>
      </c>
      <c r="B696" s="31" t="s">
        <v>2669</v>
      </c>
      <c r="C696" s="30" t="s">
        <v>2670</v>
      </c>
      <c r="D696" s="32" t="s">
        <v>71</v>
      </c>
      <c r="E696" s="31" t="s">
        <v>2671</v>
      </c>
      <c r="F696" s="31" t="s">
        <v>78</v>
      </c>
      <c r="G696" s="33">
        <v>14850</v>
      </c>
      <c r="H696" s="34" t="s">
        <v>2672</v>
      </c>
      <c r="I696" s="31" t="s">
        <v>2516</v>
      </c>
      <c r="J696" s="31" t="s">
        <v>21</v>
      </c>
    </row>
    <row r="697" s="1" customFormat="1" ht="120" customHeight="1" spans="1:10">
      <c r="A697" s="31">
        <v>41</v>
      </c>
      <c r="B697" s="31" t="s">
        <v>2673</v>
      </c>
      <c r="C697" s="30" t="s">
        <v>2674</v>
      </c>
      <c r="D697" s="32" t="s">
        <v>71</v>
      </c>
      <c r="E697" s="31" t="s">
        <v>2675</v>
      </c>
      <c r="F697" s="31" t="s">
        <v>78</v>
      </c>
      <c r="G697" s="33">
        <v>13000</v>
      </c>
      <c r="H697" s="34" t="s">
        <v>2676</v>
      </c>
      <c r="I697" s="31" t="s">
        <v>2516</v>
      </c>
      <c r="J697" s="31" t="s">
        <v>21</v>
      </c>
    </row>
    <row r="698" s="1" customFormat="1" ht="175" customHeight="1" spans="1:10">
      <c r="A698" s="31">
        <v>42</v>
      </c>
      <c r="B698" s="31" t="s">
        <v>2677</v>
      </c>
      <c r="C698" s="30" t="s">
        <v>2678</v>
      </c>
      <c r="D698" s="32" t="s">
        <v>71</v>
      </c>
      <c r="E698" s="31" t="s">
        <v>2679</v>
      </c>
      <c r="F698" s="31" t="s">
        <v>35</v>
      </c>
      <c r="G698" s="33">
        <v>14850</v>
      </c>
      <c r="H698" s="34" t="s">
        <v>2680</v>
      </c>
      <c r="I698" s="31" t="s">
        <v>2516</v>
      </c>
      <c r="J698" s="31" t="s">
        <v>26</v>
      </c>
    </row>
    <row r="699" s="1" customFormat="1" ht="120" customHeight="1" spans="1:10">
      <c r="A699" s="31">
        <v>43</v>
      </c>
      <c r="B699" s="31" t="s">
        <v>2681</v>
      </c>
      <c r="C699" s="42" t="s">
        <v>2682</v>
      </c>
      <c r="D699" s="32" t="s">
        <v>673</v>
      </c>
      <c r="E699" s="31" t="s">
        <v>2683</v>
      </c>
      <c r="F699" s="31" t="s">
        <v>442</v>
      </c>
      <c r="G699" s="46">
        <v>18000</v>
      </c>
      <c r="H699" s="43" t="s">
        <v>2684</v>
      </c>
      <c r="I699" s="31" t="s">
        <v>2516</v>
      </c>
      <c r="J699" s="31" t="s">
        <v>375</v>
      </c>
    </row>
    <row r="700" s="1" customFormat="1" ht="120" customHeight="1" spans="1:10">
      <c r="A700" s="31">
        <v>44</v>
      </c>
      <c r="B700" s="31" t="s">
        <v>2685</v>
      </c>
      <c r="C700" s="30" t="s">
        <v>2686</v>
      </c>
      <c r="D700" s="32" t="s">
        <v>747</v>
      </c>
      <c r="E700" s="31" t="s">
        <v>2687</v>
      </c>
      <c r="F700" s="31" t="s">
        <v>442</v>
      </c>
      <c r="G700" s="33">
        <v>30000</v>
      </c>
      <c r="H700" s="34" t="s">
        <v>2688</v>
      </c>
      <c r="I700" s="31" t="s">
        <v>2516</v>
      </c>
      <c r="J700" s="31" t="s">
        <v>21</v>
      </c>
    </row>
    <row r="701" s="1" customFormat="1" ht="120" customHeight="1" spans="1:10">
      <c r="A701" s="31">
        <v>45</v>
      </c>
      <c r="B701" s="31" t="s">
        <v>2689</v>
      </c>
      <c r="C701" s="30" t="s">
        <v>2690</v>
      </c>
      <c r="D701" s="32" t="s">
        <v>747</v>
      </c>
      <c r="E701" s="31" t="s">
        <v>2691</v>
      </c>
      <c r="F701" s="31" t="s">
        <v>84</v>
      </c>
      <c r="G701" s="33">
        <v>649288</v>
      </c>
      <c r="H701" s="34" t="s">
        <v>2692</v>
      </c>
      <c r="I701" s="31" t="s">
        <v>2516</v>
      </c>
      <c r="J701" s="31" t="s">
        <v>21</v>
      </c>
    </row>
    <row r="702" s="1" customFormat="1" ht="120" customHeight="1" spans="1:10">
      <c r="A702" s="31">
        <v>46</v>
      </c>
      <c r="B702" s="31" t="s">
        <v>2693</v>
      </c>
      <c r="C702" s="30" t="s">
        <v>2694</v>
      </c>
      <c r="D702" s="32" t="s">
        <v>752</v>
      </c>
      <c r="E702" s="31" t="s">
        <v>2695</v>
      </c>
      <c r="F702" s="31" t="s">
        <v>442</v>
      </c>
      <c r="G702" s="33">
        <v>65191</v>
      </c>
      <c r="H702" s="34" t="s">
        <v>2696</v>
      </c>
      <c r="I702" s="31" t="s">
        <v>2516</v>
      </c>
      <c r="J702" s="31" t="s">
        <v>21</v>
      </c>
    </row>
    <row r="703" s="1" customFormat="1" ht="150" customHeight="1" spans="1:10">
      <c r="A703" s="31">
        <v>47</v>
      </c>
      <c r="B703" s="31" t="s">
        <v>2697</v>
      </c>
      <c r="C703" s="30" t="s">
        <v>2698</v>
      </c>
      <c r="D703" s="32" t="s">
        <v>752</v>
      </c>
      <c r="E703" s="31" t="s">
        <v>2699</v>
      </c>
      <c r="F703" s="31" t="s">
        <v>84</v>
      </c>
      <c r="G703" s="33">
        <v>83030.69</v>
      </c>
      <c r="H703" s="34" t="s">
        <v>2700</v>
      </c>
      <c r="I703" s="31" t="s">
        <v>2516</v>
      </c>
      <c r="J703" s="31" t="s">
        <v>21</v>
      </c>
    </row>
    <row r="704" s="1" customFormat="1" ht="209" customHeight="1" spans="1:10">
      <c r="A704" s="31">
        <v>48</v>
      </c>
      <c r="B704" s="31" t="s">
        <v>2701</v>
      </c>
      <c r="C704" s="30" t="s">
        <v>2702</v>
      </c>
      <c r="D704" s="32" t="s">
        <v>752</v>
      </c>
      <c r="E704" s="31" t="s">
        <v>2703</v>
      </c>
      <c r="F704" s="31" t="s">
        <v>59</v>
      </c>
      <c r="G704" s="33">
        <v>71595</v>
      </c>
      <c r="H704" s="34" t="s">
        <v>2704</v>
      </c>
      <c r="I704" s="31" t="s">
        <v>2516</v>
      </c>
      <c r="J704" s="31" t="s">
        <v>26</v>
      </c>
    </row>
    <row r="705" s="1" customFormat="1" ht="120" customHeight="1" spans="1:10">
      <c r="A705" s="31">
        <v>49</v>
      </c>
      <c r="B705" s="31" t="s">
        <v>2705</v>
      </c>
      <c r="C705" s="30" t="s">
        <v>2706</v>
      </c>
      <c r="D705" s="32" t="s">
        <v>752</v>
      </c>
      <c r="E705" s="31" t="s">
        <v>2707</v>
      </c>
      <c r="F705" s="31" t="s">
        <v>35</v>
      </c>
      <c r="G705" s="33">
        <v>46417</v>
      </c>
      <c r="H705" s="34" t="s">
        <v>2696</v>
      </c>
      <c r="I705" s="31" t="s">
        <v>2516</v>
      </c>
      <c r="J705" s="31" t="s">
        <v>26</v>
      </c>
    </row>
    <row r="706" s="7" customFormat="1" ht="120" customHeight="1" spans="1:10">
      <c r="A706" s="31">
        <v>50</v>
      </c>
      <c r="B706" s="31" t="s">
        <v>2708</v>
      </c>
      <c r="C706" s="30" t="s">
        <v>2709</v>
      </c>
      <c r="D706" s="32" t="s">
        <v>752</v>
      </c>
      <c r="E706" s="31" t="s">
        <v>2710</v>
      </c>
      <c r="F706" s="31" t="s">
        <v>35</v>
      </c>
      <c r="G706" s="33">
        <v>32000</v>
      </c>
      <c r="H706" s="34" t="s">
        <v>2711</v>
      </c>
      <c r="I706" s="31" t="s">
        <v>2516</v>
      </c>
      <c r="J706" s="31" t="s">
        <v>26</v>
      </c>
    </row>
    <row r="707" s="1" customFormat="1" ht="120" customHeight="1" spans="1:10">
      <c r="A707" s="31">
        <v>51</v>
      </c>
      <c r="B707" s="31" t="s">
        <v>2712</v>
      </c>
      <c r="C707" s="30" t="s">
        <v>2713</v>
      </c>
      <c r="D707" s="32" t="s">
        <v>1452</v>
      </c>
      <c r="E707" s="31" t="s">
        <v>2714</v>
      </c>
      <c r="F707" s="31" t="s">
        <v>84</v>
      </c>
      <c r="G707" s="33">
        <v>12000</v>
      </c>
      <c r="H707" s="34" t="s">
        <v>2715</v>
      </c>
      <c r="I707" s="31" t="s">
        <v>2516</v>
      </c>
      <c r="J707" s="31" t="s">
        <v>375</v>
      </c>
    </row>
    <row r="708" s="5" customFormat="1" ht="86" customHeight="1" spans="1:10">
      <c r="A708" s="27"/>
      <c r="B708" s="27" t="s">
        <v>2716</v>
      </c>
      <c r="C708" s="23">
        <f>COUNTA(A709:A781)</f>
        <v>73</v>
      </c>
      <c r="D708" s="24"/>
      <c r="E708" s="27"/>
      <c r="F708" s="27"/>
      <c r="G708" s="28">
        <f>SUM(G709:G781)</f>
        <v>11968066</v>
      </c>
      <c r="H708" s="29"/>
      <c r="I708" s="31"/>
      <c r="J708" s="31"/>
    </row>
    <row r="709" s="1" customFormat="1" ht="120" customHeight="1" spans="1:10">
      <c r="A709" s="31">
        <v>1</v>
      </c>
      <c r="B709" s="31" t="s">
        <v>2717</v>
      </c>
      <c r="C709" s="30" t="s">
        <v>2718</v>
      </c>
      <c r="D709" s="32" t="s">
        <v>420</v>
      </c>
      <c r="E709" s="31" t="s">
        <v>2719</v>
      </c>
      <c r="F709" s="31" t="s">
        <v>18</v>
      </c>
      <c r="G709" s="33">
        <v>250000</v>
      </c>
      <c r="H709" s="34" t="s">
        <v>2720</v>
      </c>
      <c r="I709" s="31" t="s">
        <v>2716</v>
      </c>
      <c r="J709" s="31" t="s">
        <v>21</v>
      </c>
    </row>
    <row r="710" s="1" customFormat="1" ht="120" customHeight="1" spans="1:10">
      <c r="A710" s="31">
        <v>2</v>
      </c>
      <c r="B710" s="31" t="s">
        <v>2721</v>
      </c>
      <c r="C710" s="30" t="s">
        <v>2722</v>
      </c>
      <c r="D710" s="32" t="s">
        <v>420</v>
      </c>
      <c r="E710" s="31" t="s">
        <v>2723</v>
      </c>
      <c r="F710" s="31" t="s">
        <v>18</v>
      </c>
      <c r="G710" s="33">
        <v>1700000</v>
      </c>
      <c r="H710" s="34" t="s">
        <v>2724</v>
      </c>
      <c r="I710" s="31" t="s">
        <v>2716</v>
      </c>
      <c r="J710" s="31" t="s">
        <v>375</v>
      </c>
    </row>
    <row r="711" s="1" customFormat="1" ht="120" customHeight="1" spans="1:10">
      <c r="A711" s="31">
        <v>3</v>
      </c>
      <c r="B711" s="31" t="s">
        <v>2725</v>
      </c>
      <c r="C711" s="30" t="s">
        <v>2726</v>
      </c>
      <c r="D711" s="32" t="s">
        <v>123</v>
      </c>
      <c r="E711" s="31" t="s">
        <v>2727</v>
      </c>
      <c r="F711" s="31" t="s">
        <v>30</v>
      </c>
      <c r="G711" s="33">
        <v>71124</v>
      </c>
      <c r="H711" s="34" t="s">
        <v>2728</v>
      </c>
      <c r="I711" s="31" t="s">
        <v>2716</v>
      </c>
      <c r="J711" s="31" t="s">
        <v>26</v>
      </c>
    </row>
    <row r="712" s="1" customFormat="1" ht="120" customHeight="1" spans="1:10">
      <c r="A712" s="31">
        <v>4</v>
      </c>
      <c r="B712" s="31" t="s">
        <v>2729</v>
      </c>
      <c r="C712" s="30" t="s">
        <v>2730</v>
      </c>
      <c r="D712" s="32" t="s">
        <v>123</v>
      </c>
      <c r="E712" s="31" t="s">
        <v>2731</v>
      </c>
      <c r="F712" s="31" t="s">
        <v>35</v>
      </c>
      <c r="G712" s="33">
        <v>19520.47</v>
      </c>
      <c r="H712" s="34" t="s">
        <v>2732</v>
      </c>
      <c r="I712" s="31" t="s">
        <v>2716</v>
      </c>
      <c r="J712" s="31" t="s">
        <v>26</v>
      </c>
    </row>
    <row r="713" s="1" customFormat="1" ht="120" customHeight="1" spans="1:10">
      <c r="A713" s="31">
        <v>5</v>
      </c>
      <c r="B713" s="31" t="s">
        <v>2733</v>
      </c>
      <c r="C713" s="30" t="s">
        <v>2734</v>
      </c>
      <c r="D713" s="32" t="s">
        <v>123</v>
      </c>
      <c r="E713" s="31" t="s">
        <v>2735</v>
      </c>
      <c r="F713" s="31" t="s">
        <v>35</v>
      </c>
      <c r="G713" s="33">
        <v>80314</v>
      </c>
      <c r="H713" s="34" t="s">
        <v>2736</v>
      </c>
      <c r="I713" s="31" t="s">
        <v>2716</v>
      </c>
      <c r="J713" s="31" t="s">
        <v>26</v>
      </c>
    </row>
    <row r="714" s="1" customFormat="1" ht="120" customHeight="1" spans="1:10">
      <c r="A714" s="31">
        <v>6</v>
      </c>
      <c r="B714" s="31" t="s">
        <v>2737</v>
      </c>
      <c r="C714" s="30" t="s">
        <v>2738</v>
      </c>
      <c r="D714" s="32" t="s">
        <v>123</v>
      </c>
      <c r="E714" s="31" t="s">
        <v>2739</v>
      </c>
      <c r="F714" s="31" t="s">
        <v>2740</v>
      </c>
      <c r="G714" s="33">
        <v>57885</v>
      </c>
      <c r="H714" s="34" t="s">
        <v>2741</v>
      </c>
      <c r="I714" s="31" t="s">
        <v>2716</v>
      </c>
      <c r="J714" s="31" t="s">
        <v>26</v>
      </c>
    </row>
    <row r="715" s="1" customFormat="1" ht="120" customHeight="1" spans="1:10">
      <c r="A715" s="31">
        <v>7</v>
      </c>
      <c r="B715" s="31" t="s">
        <v>2742</v>
      </c>
      <c r="C715" s="30" t="s">
        <v>2743</v>
      </c>
      <c r="D715" s="32" t="s">
        <v>123</v>
      </c>
      <c r="E715" s="31" t="s">
        <v>2744</v>
      </c>
      <c r="F715" s="31" t="s">
        <v>59</v>
      </c>
      <c r="G715" s="33">
        <v>57000</v>
      </c>
      <c r="H715" s="34" t="s">
        <v>2745</v>
      </c>
      <c r="I715" s="31" t="s">
        <v>2716</v>
      </c>
      <c r="J715" s="31" t="s">
        <v>26</v>
      </c>
    </row>
    <row r="716" s="1" customFormat="1" ht="120" customHeight="1" spans="1:10">
      <c r="A716" s="31">
        <v>8</v>
      </c>
      <c r="B716" s="31" t="s">
        <v>2746</v>
      </c>
      <c r="C716" s="30" t="s">
        <v>2747</v>
      </c>
      <c r="D716" s="32" t="s">
        <v>123</v>
      </c>
      <c r="E716" s="31" t="s">
        <v>2748</v>
      </c>
      <c r="F716" s="31" t="s">
        <v>1133</v>
      </c>
      <c r="G716" s="33">
        <v>114580</v>
      </c>
      <c r="H716" s="34" t="s">
        <v>2749</v>
      </c>
      <c r="I716" s="31" t="s">
        <v>2716</v>
      </c>
      <c r="J716" s="31" t="s">
        <v>26</v>
      </c>
    </row>
    <row r="717" s="1" customFormat="1" ht="120" customHeight="1" spans="1:10">
      <c r="A717" s="31">
        <v>9</v>
      </c>
      <c r="B717" s="31" t="s">
        <v>2750</v>
      </c>
      <c r="C717" s="30" t="s">
        <v>2751</v>
      </c>
      <c r="D717" s="32" t="s">
        <v>123</v>
      </c>
      <c r="E717" s="31" t="s">
        <v>2752</v>
      </c>
      <c r="F717" s="31" t="s">
        <v>59</v>
      </c>
      <c r="G717" s="33">
        <v>80641</v>
      </c>
      <c r="H717" s="34" t="s">
        <v>2753</v>
      </c>
      <c r="I717" s="31" t="s">
        <v>2716</v>
      </c>
      <c r="J717" s="31" t="s">
        <v>26</v>
      </c>
    </row>
    <row r="718" s="1" customFormat="1" ht="120" customHeight="1" spans="1:10">
      <c r="A718" s="31">
        <v>10</v>
      </c>
      <c r="B718" s="31" t="s">
        <v>2754</v>
      </c>
      <c r="C718" s="30" t="s">
        <v>2755</v>
      </c>
      <c r="D718" s="32" t="s">
        <v>136</v>
      </c>
      <c r="E718" s="31" t="s">
        <v>2756</v>
      </c>
      <c r="F718" s="31" t="s">
        <v>101</v>
      </c>
      <c r="G718" s="33">
        <v>50000</v>
      </c>
      <c r="H718" s="34" t="s">
        <v>2757</v>
      </c>
      <c r="I718" s="31" t="s">
        <v>2716</v>
      </c>
      <c r="J718" s="31" t="s">
        <v>26</v>
      </c>
    </row>
    <row r="719" s="1" customFormat="1" ht="120" customHeight="1" spans="1:10">
      <c r="A719" s="31">
        <v>11</v>
      </c>
      <c r="B719" s="31" t="s">
        <v>2758</v>
      </c>
      <c r="C719" s="30" t="s">
        <v>2759</v>
      </c>
      <c r="D719" s="32" t="s">
        <v>136</v>
      </c>
      <c r="E719" s="31" t="s">
        <v>2760</v>
      </c>
      <c r="F719" s="31" t="s">
        <v>84</v>
      </c>
      <c r="G719" s="33">
        <v>31547.98</v>
      </c>
      <c r="H719" s="34" t="s">
        <v>2761</v>
      </c>
      <c r="I719" s="31" t="s">
        <v>2716</v>
      </c>
      <c r="J719" s="31" t="s">
        <v>375</v>
      </c>
    </row>
    <row r="720" s="1" customFormat="1" ht="120" customHeight="1" spans="1:10">
      <c r="A720" s="31">
        <v>12</v>
      </c>
      <c r="B720" s="31" t="s">
        <v>2762</v>
      </c>
      <c r="C720" s="31" t="s">
        <v>2763</v>
      </c>
      <c r="D720" s="32" t="s">
        <v>16</v>
      </c>
      <c r="E720" s="31" t="s">
        <v>2764</v>
      </c>
      <c r="F720" s="31" t="s">
        <v>84</v>
      </c>
      <c r="G720" s="33">
        <v>45000</v>
      </c>
      <c r="H720" s="34" t="s">
        <v>2765</v>
      </c>
      <c r="I720" s="31" t="s">
        <v>2716</v>
      </c>
      <c r="J720" s="31" t="s">
        <v>2766</v>
      </c>
    </row>
    <row r="721" s="1" customFormat="1" ht="120" customHeight="1" spans="1:10">
      <c r="A721" s="31">
        <v>13</v>
      </c>
      <c r="B721" s="31" t="s">
        <v>2767</v>
      </c>
      <c r="C721" s="30" t="s">
        <v>2768</v>
      </c>
      <c r="D721" s="32" t="s">
        <v>201</v>
      </c>
      <c r="E721" s="31" t="s">
        <v>2769</v>
      </c>
      <c r="F721" s="31" t="s">
        <v>59</v>
      </c>
      <c r="G721" s="33">
        <v>392600</v>
      </c>
      <c r="H721" s="34" t="s">
        <v>2770</v>
      </c>
      <c r="I721" s="31" t="s">
        <v>2716</v>
      </c>
      <c r="J721" s="31" t="s">
        <v>26</v>
      </c>
    </row>
    <row r="722" s="1" customFormat="1" ht="120" customHeight="1" spans="1:10">
      <c r="A722" s="31">
        <v>14</v>
      </c>
      <c r="B722" s="31" t="s">
        <v>2771</v>
      </c>
      <c r="C722" s="30" t="s">
        <v>2772</v>
      </c>
      <c r="D722" s="32" t="s">
        <v>201</v>
      </c>
      <c r="E722" s="31" t="s">
        <v>2773</v>
      </c>
      <c r="F722" s="31" t="s">
        <v>579</v>
      </c>
      <c r="G722" s="33">
        <v>799600</v>
      </c>
      <c r="H722" s="34" t="s">
        <v>2774</v>
      </c>
      <c r="I722" s="31" t="s">
        <v>2716</v>
      </c>
      <c r="J722" s="31" t="s">
        <v>26</v>
      </c>
    </row>
    <row r="723" s="1" customFormat="1" ht="120" customHeight="1" spans="1:10">
      <c r="A723" s="31">
        <v>15</v>
      </c>
      <c r="B723" s="31" t="s">
        <v>2775</v>
      </c>
      <c r="C723" s="30" t="s">
        <v>2776</v>
      </c>
      <c r="D723" s="32" t="s">
        <v>497</v>
      </c>
      <c r="E723" s="31" t="s">
        <v>2777</v>
      </c>
      <c r="F723" s="31" t="s">
        <v>59</v>
      </c>
      <c r="G723" s="33">
        <v>49704</v>
      </c>
      <c r="H723" s="34" t="s">
        <v>2778</v>
      </c>
      <c r="I723" s="31" t="s">
        <v>2716</v>
      </c>
      <c r="J723" s="31" t="s">
        <v>26</v>
      </c>
    </row>
    <row r="724" s="1" customFormat="1" ht="120" customHeight="1" spans="1:10">
      <c r="A724" s="31">
        <v>16</v>
      </c>
      <c r="B724" s="31" t="s">
        <v>2779</v>
      </c>
      <c r="C724" s="30" t="s">
        <v>2780</v>
      </c>
      <c r="D724" s="32" t="s">
        <v>502</v>
      </c>
      <c r="E724" s="31" t="s">
        <v>2781</v>
      </c>
      <c r="F724" s="31" t="s">
        <v>30</v>
      </c>
      <c r="G724" s="33">
        <v>48186.82</v>
      </c>
      <c r="H724" s="34" t="s">
        <v>2782</v>
      </c>
      <c r="I724" s="31" t="s">
        <v>2716</v>
      </c>
      <c r="J724" s="31" t="s">
        <v>26</v>
      </c>
    </row>
    <row r="725" s="1" customFormat="1" ht="120" customHeight="1" spans="1:10">
      <c r="A725" s="31">
        <v>17</v>
      </c>
      <c r="B725" s="31" t="s">
        <v>2783</v>
      </c>
      <c r="C725" s="30" t="s">
        <v>2784</v>
      </c>
      <c r="D725" s="32" t="s">
        <v>512</v>
      </c>
      <c r="E725" s="31" t="s">
        <v>2785</v>
      </c>
      <c r="F725" s="31" t="s">
        <v>78</v>
      </c>
      <c r="G725" s="33">
        <v>250000</v>
      </c>
      <c r="H725" s="34" t="s">
        <v>2786</v>
      </c>
      <c r="I725" s="31" t="s">
        <v>2716</v>
      </c>
      <c r="J725" s="31" t="s">
        <v>21</v>
      </c>
    </row>
    <row r="726" s="1" customFormat="1" ht="120" customHeight="1" spans="1:10">
      <c r="A726" s="31">
        <v>18</v>
      </c>
      <c r="B726" s="31" t="s">
        <v>2787</v>
      </c>
      <c r="C726" s="30" t="s">
        <v>2788</v>
      </c>
      <c r="D726" s="32" t="s">
        <v>512</v>
      </c>
      <c r="E726" s="31" t="s">
        <v>2789</v>
      </c>
      <c r="F726" s="31" t="s">
        <v>84</v>
      </c>
      <c r="G726" s="33">
        <v>29212.95</v>
      </c>
      <c r="H726" s="34" t="s">
        <v>2790</v>
      </c>
      <c r="I726" s="31" t="s">
        <v>2716</v>
      </c>
      <c r="J726" s="31" t="s">
        <v>21</v>
      </c>
    </row>
    <row r="727" s="1" customFormat="1" ht="120" customHeight="1" spans="1:10">
      <c r="A727" s="31">
        <v>19</v>
      </c>
      <c r="B727" s="31" t="s">
        <v>2791</v>
      </c>
      <c r="C727" s="30" t="s">
        <v>2792</v>
      </c>
      <c r="D727" s="32" t="s">
        <v>512</v>
      </c>
      <c r="E727" s="31" t="s">
        <v>2793</v>
      </c>
      <c r="F727" s="31" t="s">
        <v>78</v>
      </c>
      <c r="G727" s="33">
        <v>100000</v>
      </c>
      <c r="H727" s="34" t="s">
        <v>2794</v>
      </c>
      <c r="I727" s="31" t="s">
        <v>2716</v>
      </c>
      <c r="J727" s="31" t="s">
        <v>21</v>
      </c>
    </row>
    <row r="728" s="1" customFormat="1" ht="175" customHeight="1" spans="1:10">
      <c r="A728" s="31">
        <v>20</v>
      </c>
      <c r="B728" s="31" t="s">
        <v>2795</v>
      </c>
      <c r="C728" s="30" t="s">
        <v>2796</v>
      </c>
      <c r="D728" s="32" t="s">
        <v>512</v>
      </c>
      <c r="E728" s="31" t="s">
        <v>2797</v>
      </c>
      <c r="F728" s="31" t="s">
        <v>2798</v>
      </c>
      <c r="G728" s="33">
        <v>200000</v>
      </c>
      <c r="H728" s="34" t="s">
        <v>2799</v>
      </c>
      <c r="I728" s="31" t="s">
        <v>2716</v>
      </c>
      <c r="J728" s="31" t="s">
        <v>26</v>
      </c>
    </row>
    <row r="729" s="1" customFormat="1" ht="120" customHeight="1" spans="1:10">
      <c r="A729" s="31">
        <v>21</v>
      </c>
      <c r="B729" s="31" t="s">
        <v>2800</v>
      </c>
      <c r="C729" s="30" t="s">
        <v>2801</v>
      </c>
      <c r="D729" s="32" t="s">
        <v>512</v>
      </c>
      <c r="E729" s="31" t="s">
        <v>2802</v>
      </c>
      <c r="F729" s="31" t="s">
        <v>25</v>
      </c>
      <c r="G729" s="33">
        <v>57000</v>
      </c>
      <c r="H729" s="34" t="s">
        <v>2803</v>
      </c>
      <c r="I729" s="31" t="s">
        <v>2716</v>
      </c>
      <c r="J729" s="31" t="s">
        <v>26</v>
      </c>
    </row>
    <row r="730" s="1" customFormat="1" ht="120" customHeight="1" spans="1:10">
      <c r="A730" s="31">
        <v>22</v>
      </c>
      <c r="B730" s="31" t="s">
        <v>2804</v>
      </c>
      <c r="C730" s="30" t="s">
        <v>2805</v>
      </c>
      <c r="D730" s="32" t="s">
        <v>512</v>
      </c>
      <c r="E730" s="31" t="s">
        <v>2806</v>
      </c>
      <c r="F730" s="31" t="s">
        <v>35</v>
      </c>
      <c r="G730" s="33">
        <v>43270</v>
      </c>
      <c r="H730" s="34" t="s">
        <v>2807</v>
      </c>
      <c r="I730" s="31" t="s">
        <v>2716</v>
      </c>
      <c r="J730" s="31" t="s">
        <v>26</v>
      </c>
    </row>
    <row r="731" s="1" customFormat="1" ht="120" customHeight="1" spans="1:10">
      <c r="A731" s="31">
        <v>23</v>
      </c>
      <c r="B731" s="31" t="s">
        <v>2808</v>
      </c>
      <c r="C731" s="30" t="s">
        <v>2809</v>
      </c>
      <c r="D731" s="32" t="s">
        <v>512</v>
      </c>
      <c r="E731" s="31" t="s">
        <v>2810</v>
      </c>
      <c r="F731" s="31" t="s">
        <v>59</v>
      </c>
      <c r="G731" s="33">
        <v>15000</v>
      </c>
      <c r="H731" s="34" t="s">
        <v>2811</v>
      </c>
      <c r="I731" s="31" t="s">
        <v>2716</v>
      </c>
      <c r="J731" s="31" t="s">
        <v>26</v>
      </c>
    </row>
    <row r="732" s="1" customFormat="1" ht="120" customHeight="1" spans="1:10">
      <c r="A732" s="31">
        <v>24</v>
      </c>
      <c r="B732" s="31" t="s">
        <v>2812</v>
      </c>
      <c r="C732" s="30" t="s">
        <v>2813</v>
      </c>
      <c r="D732" s="32" t="s">
        <v>512</v>
      </c>
      <c r="E732" s="31" t="s">
        <v>2814</v>
      </c>
      <c r="F732" s="31" t="s">
        <v>579</v>
      </c>
      <c r="G732" s="33">
        <v>370000</v>
      </c>
      <c r="H732" s="34" t="s">
        <v>2815</v>
      </c>
      <c r="I732" s="31" t="s">
        <v>2716</v>
      </c>
      <c r="J732" s="31" t="s">
        <v>26</v>
      </c>
    </row>
    <row r="733" s="1" customFormat="1" ht="120" customHeight="1" spans="1:10">
      <c r="A733" s="31">
        <v>25</v>
      </c>
      <c r="B733" s="31" t="s">
        <v>2816</v>
      </c>
      <c r="C733" s="30" t="s">
        <v>2817</v>
      </c>
      <c r="D733" s="32" t="s">
        <v>512</v>
      </c>
      <c r="E733" s="31" t="s">
        <v>2818</v>
      </c>
      <c r="F733" s="31" t="s">
        <v>25</v>
      </c>
      <c r="G733" s="33">
        <v>50000</v>
      </c>
      <c r="H733" s="34" t="s">
        <v>2819</v>
      </c>
      <c r="I733" s="31" t="s">
        <v>2716</v>
      </c>
      <c r="J733" s="31" t="s">
        <v>26</v>
      </c>
    </row>
    <row r="734" s="1" customFormat="1" ht="120" customHeight="1" spans="1:10">
      <c r="A734" s="31">
        <v>26</v>
      </c>
      <c r="B734" s="31" t="s">
        <v>2820</v>
      </c>
      <c r="C734" s="30" t="s">
        <v>2821</v>
      </c>
      <c r="D734" s="32" t="s">
        <v>512</v>
      </c>
      <c r="E734" s="31" t="s">
        <v>2822</v>
      </c>
      <c r="F734" s="31" t="s">
        <v>35</v>
      </c>
      <c r="G734" s="33">
        <v>618000</v>
      </c>
      <c r="H734" s="34" t="s">
        <v>2823</v>
      </c>
      <c r="I734" s="31" t="s">
        <v>2716</v>
      </c>
      <c r="J734" s="31" t="s">
        <v>26</v>
      </c>
    </row>
    <row r="735" s="1" customFormat="1" ht="120" customHeight="1" spans="1:10">
      <c r="A735" s="31">
        <v>27</v>
      </c>
      <c r="B735" s="31" t="s">
        <v>2824</v>
      </c>
      <c r="C735" s="30" t="s">
        <v>2825</v>
      </c>
      <c r="D735" s="32" t="s">
        <v>512</v>
      </c>
      <c r="E735" s="31" t="s">
        <v>2826</v>
      </c>
      <c r="F735" s="31" t="s">
        <v>84</v>
      </c>
      <c r="G735" s="33">
        <v>50000</v>
      </c>
      <c r="H735" s="34" t="s">
        <v>2827</v>
      </c>
      <c r="I735" s="31" t="s">
        <v>2716</v>
      </c>
      <c r="J735" s="31" t="s">
        <v>375</v>
      </c>
    </row>
    <row r="736" s="1" customFormat="1" ht="120" customHeight="1" spans="1:10">
      <c r="A736" s="31">
        <v>28</v>
      </c>
      <c r="B736" s="31" t="s">
        <v>2828</v>
      </c>
      <c r="C736" s="30" t="s">
        <v>2829</v>
      </c>
      <c r="D736" s="32" t="s">
        <v>2830</v>
      </c>
      <c r="E736" s="31" t="s">
        <v>2831</v>
      </c>
      <c r="F736" s="31" t="s">
        <v>78</v>
      </c>
      <c r="G736" s="33">
        <v>28289.88</v>
      </c>
      <c r="H736" s="34" t="s">
        <v>2832</v>
      </c>
      <c r="I736" s="31" t="s">
        <v>2716</v>
      </c>
      <c r="J736" s="31" t="s">
        <v>21</v>
      </c>
    </row>
    <row r="737" s="1" customFormat="1" ht="120" customHeight="1" spans="1:10">
      <c r="A737" s="31">
        <v>29</v>
      </c>
      <c r="B737" s="31" t="s">
        <v>2833</v>
      </c>
      <c r="C737" s="30" t="s">
        <v>2834</v>
      </c>
      <c r="D737" s="32" t="s">
        <v>99</v>
      </c>
      <c r="E737" s="31" t="s">
        <v>2835</v>
      </c>
      <c r="F737" s="31" t="s">
        <v>78</v>
      </c>
      <c r="G737" s="33">
        <v>16117</v>
      </c>
      <c r="H737" s="34" t="s">
        <v>2836</v>
      </c>
      <c r="I737" s="31" t="s">
        <v>2716</v>
      </c>
      <c r="J737" s="31" t="s">
        <v>21</v>
      </c>
    </row>
    <row r="738" s="1" customFormat="1" ht="120" customHeight="1" spans="1:10">
      <c r="A738" s="31">
        <v>30</v>
      </c>
      <c r="B738" s="31" t="s">
        <v>2837</v>
      </c>
      <c r="C738" s="30" t="s">
        <v>2838</v>
      </c>
      <c r="D738" s="32" t="s">
        <v>99</v>
      </c>
      <c r="E738" s="31" t="s">
        <v>2839</v>
      </c>
      <c r="F738" s="31" t="s">
        <v>78</v>
      </c>
      <c r="G738" s="33">
        <v>300000</v>
      </c>
      <c r="H738" s="34" t="s">
        <v>2840</v>
      </c>
      <c r="I738" s="31" t="s">
        <v>2716</v>
      </c>
      <c r="J738" s="31" t="s">
        <v>21</v>
      </c>
    </row>
    <row r="739" s="1" customFormat="1" ht="120" customHeight="1" spans="1:10">
      <c r="A739" s="31">
        <v>31</v>
      </c>
      <c r="B739" s="31" t="s">
        <v>2841</v>
      </c>
      <c r="C739" s="30" t="s">
        <v>2842</v>
      </c>
      <c r="D739" s="32" t="s">
        <v>99</v>
      </c>
      <c r="E739" s="31" t="s">
        <v>2843</v>
      </c>
      <c r="F739" s="31" t="s">
        <v>35</v>
      </c>
      <c r="G739" s="33">
        <v>300000</v>
      </c>
      <c r="H739" s="34" t="s">
        <v>2844</v>
      </c>
      <c r="I739" s="31" t="s">
        <v>2716</v>
      </c>
      <c r="J739" s="31" t="s">
        <v>26</v>
      </c>
    </row>
    <row r="740" s="1" customFormat="1" ht="120" customHeight="1" spans="1:10">
      <c r="A740" s="31">
        <v>32</v>
      </c>
      <c r="B740" s="31" t="s">
        <v>2845</v>
      </c>
      <c r="C740" s="30" t="s">
        <v>2846</v>
      </c>
      <c r="D740" s="32" t="s">
        <v>99</v>
      </c>
      <c r="E740" s="31" t="s">
        <v>2847</v>
      </c>
      <c r="F740" s="31" t="s">
        <v>35</v>
      </c>
      <c r="G740" s="33">
        <v>155000</v>
      </c>
      <c r="H740" s="34" t="s">
        <v>2848</v>
      </c>
      <c r="I740" s="31" t="s">
        <v>2716</v>
      </c>
      <c r="J740" s="31" t="s">
        <v>26</v>
      </c>
    </row>
    <row r="741" s="1" customFormat="1" ht="120" customHeight="1" spans="1:10">
      <c r="A741" s="31">
        <v>33</v>
      </c>
      <c r="B741" s="31" t="s">
        <v>2849</v>
      </c>
      <c r="C741" s="30" t="s">
        <v>2850</v>
      </c>
      <c r="D741" s="32" t="s">
        <v>99</v>
      </c>
      <c r="E741" s="31" t="s">
        <v>2851</v>
      </c>
      <c r="F741" s="31" t="s">
        <v>18</v>
      </c>
      <c r="G741" s="33">
        <v>300000</v>
      </c>
      <c r="H741" s="34" t="s">
        <v>2852</v>
      </c>
      <c r="I741" s="31" t="s">
        <v>2716</v>
      </c>
      <c r="J741" s="31" t="s">
        <v>375</v>
      </c>
    </row>
    <row r="742" s="1" customFormat="1" ht="120" customHeight="1" spans="1:10">
      <c r="A742" s="31">
        <v>34</v>
      </c>
      <c r="B742" s="31" t="s">
        <v>2853</v>
      </c>
      <c r="C742" s="30" t="s">
        <v>2854</v>
      </c>
      <c r="D742" s="32" t="s">
        <v>273</v>
      </c>
      <c r="E742" s="31" t="s">
        <v>2855</v>
      </c>
      <c r="F742" s="31" t="s">
        <v>35</v>
      </c>
      <c r="G742" s="33">
        <v>152005.2</v>
      </c>
      <c r="H742" s="34" t="s">
        <v>2856</v>
      </c>
      <c r="I742" s="31" t="s">
        <v>2716</v>
      </c>
      <c r="J742" s="31" t="s">
        <v>26</v>
      </c>
    </row>
    <row r="743" s="1" customFormat="1" ht="120" customHeight="1" spans="1:10">
      <c r="A743" s="31">
        <v>35</v>
      </c>
      <c r="B743" s="31" t="s">
        <v>2857</v>
      </c>
      <c r="C743" s="30" t="s">
        <v>2858</v>
      </c>
      <c r="D743" s="32" t="s">
        <v>550</v>
      </c>
      <c r="E743" s="31" t="s">
        <v>2859</v>
      </c>
      <c r="F743" s="31" t="s">
        <v>78</v>
      </c>
      <c r="G743" s="33">
        <v>21880</v>
      </c>
      <c r="H743" s="34" t="s">
        <v>2860</v>
      </c>
      <c r="I743" s="31" t="s">
        <v>2716</v>
      </c>
      <c r="J743" s="31" t="s">
        <v>21</v>
      </c>
    </row>
    <row r="744" s="1" customFormat="1" ht="158" customHeight="1" spans="1:10">
      <c r="A744" s="31">
        <v>36</v>
      </c>
      <c r="B744" s="31" t="s">
        <v>2861</v>
      </c>
      <c r="C744" s="42" t="s">
        <v>2862</v>
      </c>
      <c r="D744" s="32" t="s">
        <v>550</v>
      </c>
      <c r="E744" s="31" t="s">
        <v>2863</v>
      </c>
      <c r="F744" s="31" t="s">
        <v>84</v>
      </c>
      <c r="G744" s="46">
        <v>118869.7</v>
      </c>
      <c r="H744" s="43" t="s">
        <v>2860</v>
      </c>
      <c r="I744" s="31" t="s">
        <v>2716</v>
      </c>
      <c r="J744" s="31" t="s">
        <v>375</v>
      </c>
    </row>
    <row r="745" s="1" customFormat="1" ht="120" customHeight="1" spans="1:10">
      <c r="A745" s="31">
        <v>37</v>
      </c>
      <c r="B745" s="31" t="s">
        <v>2864</v>
      </c>
      <c r="C745" s="30" t="s">
        <v>2865</v>
      </c>
      <c r="D745" s="32" t="s">
        <v>292</v>
      </c>
      <c r="E745" s="31" t="s">
        <v>2866</v>
      </c>
      <c r="F745" s="31" t="s">
        <v>35</v>
      </c>
      <c r="G745" s="33">
        <v>46136</v>
      </c>
      <c r="H745" s="34" t="s">
        <v>2728</v>
      </c>
      <c r="I745" s="31" t="s">
        <v>2716</v>
      </c>
      <c r="J745" s="31" t="s">
        <v>26</v>
      </c>
    </row>
    <row r="746" s="1" customFormat="1" ht="185" customHeight="1" spans="1:10">
      <c r="A746" s="31">
        <v>38</v>
      </c>
      <c r="B746" s="31" t="s">
        <v>2867</v>
      </c>
      <c r="C746" s="30" t="s">
        <v>2868</v>
      </c>
      <c r="D746" s="32" t="s">
        <v>292</v>
      </c>
      <c r="E746" s="31" t="s">
        <v>2869</v>
      </c>
      <c r="F746" s="31" t="s">
        <v>1179</v>
      </c>
      <c r="G746" s="33">
        <v>193130</v>
      </c>
      <c r="H746" s="34" t="s">
        <v>2870</v>
      </c>
      <c r="I746" s="31" t="s">
        <v>2716</v>
      </c>
      <c r="J746" s="31" t="s">
        <v>26</v>
      </c>
    </row>
    <row r="747" s="1" customFormat="1" ht="120" customHeight="1" spans="1:10">
      <c r="A747" s="31">
        <v>39</v>
      </c>
      <c r="B747" s="31" t="s">
        <v>2871</v>
      </c>
      <c r="C747" s="30" t="s">
        <v>2872</v>
      </c>
      <c r="D747" s="32" t="s">
        <v>292</v>
      </c>
      <c r="E747" s="31" t="s">
        <v>2873</v>
      </c>
      <c r="F747" s="31" t="s">
        <v>59</v>
      </c>
      <c r="G747" s="33">
        <v>76767</v>
      </c>
      <c r="H747" s="34" t="s">
        <v>2728</v>
      </c>
      <c r="I747" s="31" t="s">
        <v>2716</v>
      </c>
      <c r="J747" s="31" t="s">
        <v>26</v>
      </c>
    </row>
    <row r="748" s="1" customFormat="1" ht="120" customHeight="1" spans="1:10">
      <c r="A748" s="31">
        <v>40</v>
      </c>
      <c r="B748" s="31" t="s">
        <v>2874</v>
      </c>
      <c r="C748" s="30" t="s">
        <v>2875</v>
      </c>
      <c r="D748" s="32" t="s">
        <v>292</v>
      </c>
      <c r="E748" s="31" t="s">
        <v>2876</v>
      </c>
      <c r="F748" s="31" t="s">
        <v>30</v>
      </c>
      <c r="G748" s="33">
        <v>61785</v>
      </c>
      <c r="H748" s="34" t="s">
        <v>2728</v>
      </c>
      <c r="I748" s="31" t="s">
        <v>2716</v>
      </c>
      <c r="J748" s="31" t="s">
        <v>26</v>
      </c>
    </row>
    <row r="749" s="1" customFormat="1" ht="120" customHeight="1" spans="1:10">
      <c r="A749" s="31">
        <v>41</v>
      </c>
      <c r="B749" s="31" t="s">
        <v>2877</v>
      </c>
      <c r="C749" s="30" t="s">
        <v>2878</v>
      </c>
      <c r="D749" s="32" t="s">
        <v>292</v>
      </c>
      <c r="E749" s="31" t="s">
        <v>2879</v>
      </c>
      <c r="F749" s="31" t="s">
        <v>59</v>
      </c>
      <c r="G749" s="33">
        <v>65860</v>
      </c>
      <c r="H749" s="34" t="s">
        <v>2880</v>
      </c>
      <c r="I749" s="31" t="s">
        <v>2716</v>
      </c>
      <c r="J749" s="31" t="s">
        <v>26</v>
      </c>
    </row>
    <row r="750" s="1" customFormat="1" ht="120" customHeight="1" spans="1:10">
      <c r="A750" s="31">
        <v>42</v>
      </c>
      <c r="B750" s="31" t="s">
        <v>2881</v>
      </c>
      <c r="C750" s="30" t="s">
        <v>2882</v>
      </c>
      <c r="D750" s="32" t="s">
        <v>292</v>
      </c>
      <c r="E750" s="31" t="s">
        <v>2883</v>
      </c>
      <c r="F750" s="31" t="s">
        <v>35</v>
      </c>
      <c r="G750" s="33">
        <v>26400</v>
      </c>
      <c r="H750" s="34" t="s">
        <v>2856</v>
      </c>
      <c r="I750" s="31" t="s">
        <v>2716</v>
      </c>
      <c r="J750" s="31" t="s">
        <v>26</v>
      </c>
    </row>
    <row r="751" s="1" customFormat="1" ht="120" customHeight="1" spans="1:10">
      <c r="A751" s="31">
        <v>43</v>
      </c>
      <c r="B751" s="31" t="s">
        <v>2884</v>
      </c>
      <c r="C751" s="30" t="s">
        <v>2885</v>
      </c>
      <c r="D751" s="32" t="s">
        <v>292</v>
      </c>
      <c r="E751" s="31" t="s">
        <v>2886</v>
      </c>
      <c r="F751" s="31" t="s">
        <v>35</v>
      </c>
      <c r="G751" s="33">
        <v>14010</v>
      </c>
      <c r="H751" s="34" t="s">
        <v>2887</v>
      </c>
      <c r="I751" s="31" t="s">
        <v>2716</v>
      </c>
      <c r="J751" s="31" t="s">
        <v>26</v>
      </c>
    </row>
    <row r="752" s="1" customFormat="1" ht="120" customHeight="1" spans="1:10">
      <c r="A752" s="31">
        <v>44</v>
      </c>
      <c r="B752" s="31" t="s">
        <v>2888</v>
      </c>
      <c r="C752" s="30" t="s">
        <v>2889</v>
      </c>
      <c r="D752" s="32" t="s">
        <v>587</v>
      </c>
      <c r="E752" s="31" t="s">
        <v>2890</v>
      </c>
      <c r="F752" s="31" t="s">
        <v>84</v>
      </c>
      <c r="G752" s="33">
        <v>34600</v>
      </c>
      <c r="H752" s="34" t="s">
        <v>2891</v>
      </c>
      <c r="I752" s="31" t="s">
        <v>2716</v>
      </c>
      <c r="J752" s="31" t="s">
        <v>21</v>
      </c>
    </row>
    <row r="753" s="1" customFormat="1" ht="120" customHeight="1" spans="1:10">
      <c r="A753" s="31">
        <v>45</v>
      </c>
      <c r="B753" s="31" t="s">
        <v>2892</v>
      </c>
      <c r="C753" s="30" t="s">
        <v>2893</v>
      </c>
      <c r="D753" s="32" t="s">
        <v>587</v>
      </c>
      <c r="E753" s="31" t="s">
        <v>2894</v>
      </c>
      <c r="F753" s="31" t="s">
        <v>35</v>
      </c>
      <c r="G753" s="33">
        <v>28700</v>
      </c>
      <c r="H753" s="34" t="s">
        <v>2749</v>
      </c>
      <c r="I753" s="31" t="s">
        <v>2716</v>
      </c>
      <c r="J753" s="31" t="s">
        <v>26</v>
      </c>
    </row>
    <row r="754" s="1" customFormat="1" ht="120" customHeight="1" spans="1:10">
      <c r="A754" s="31">
        <v>46</v>
      </c>
      <c r="B754" s="31" t="s">
        <v>2895</v>
      </c>
      <c r="C754" s="30" t="s">
        <v>2896</v>
      </c>
      <c r="D754" s="32" t="s">
        <v>587</v>
      </c>
      <c r="E754" s="31" t="s">
        <v>2897</v>
      </c>
      <c r="F754" s="31" t="s">
        <v>35</v>
      </c>
      <c r="G754" s="33">
        <v>50626</v>
      </c>
      <c r="H754" s="34" t="s">
        <v>2898</v>
      </c>
      <c r="I754" s="31" t="s">
        <v>2716</v>
      </c>
      <c r="J754" s="31" t="s">
        <v>26</v>
      </c>
    </row>
    <row r="755" s="1" customFormat="1" ht="159" customHeight="1" spans="1:10">
      <c r="A755" s="31">
        <v>47</v>
      </c>
      <c r="B755" s="31" t="s">
        <v>2899</v>
      </c>
      <c r="C755" s="30" t="s">
        <v>2900</v>
      </c>
      <c r="D755" s="32" t="s">
        <v>587</v>
      </c>
      <c r="E755" s="31" t="s">
        <v>2901</v>
      </c>
      <c r="F755" s="31" t="s">
        <v>35</v>
      </c>
      <c r="G755" s="33">
        <v>232200</v>
      </c>
      <c r="H755" s="34" t="s">
        <v>2898</v>
      </c>
      <c r="I755" s="31" t="s">
        <v>2716</v>
      </c>
      <c r="J755" s="31" t="s">
        <v>26</v>
      </c>
    </row>
    <row r="756" s="1" customFormat="1" ht="120" customHeight="1" spans="1:10">
      <c r="A756" s="31">
        <v>48</v>
      </c>
      <c r="B756" s="31" t="s">
        <v>2902</v>
      </c>
      <c r="C756" s="30" t="s">
        <v>2903</v>
      </c>
      <c r="D756" s="32" t="s">
        <v>587</v>
      </c>
      <c r="E756" s="31" t="s">
        <v>2904</v>
      </c>
      <c r="F756" s="31" t="s">
        <v>59</v>
      </c>
      <c r="G756" s="33">
        <v>237568</v>
      </c>
      <c r="H756" s="34" t="s">
        <v>2728</v>
      </c>
      <c r="I756" s="31" t="s">
        <v>2716</v>
      </c>
      <c r="J756" s="31" t="s">
        <v>26</v>
      </c>
    </row>
    <row r="757" s="1" customFormat="1" ht="120" customHeight="1" spans="1:10">
      <c r="A757" s="31">
        <v>49</v>
      </c>
      <c r="B757" s="31" t="s">
        <v>2905</v>
      </c>
      <c r="C757" s="30" t="s">
        <v>2906</v>
      </c>
      <c r="D757" s="32" t="s">
        <v>141</v>
      </c>
      <c r="E757" s="31" t="s">
        <v>2907</v>
      </c>
      <c r="F757" s="31" t="s">
        <v>1219</v>
      </c>
      <c r="G757" s="33">
        <v>62485</v>
      </c>
      <c r="H757" s="34" t="s">
        <v>2749</v>
      </c>
      <c r="I757" s="31" t="s">
        <v>2716</v>
      </c>
      <c r="J757" s="31" t="s">
        <v>26</v>
      </c>
    </row>
    <row r="758" s="1" customFormat="1" ht="120" customHeight="1" spans="1:10">
      <c r="A758" s="31">
        <v>50</v>
      </c>
      <c r="B758" s="31" t="s">
        <v>2908</v>
      </c>
      <c r="C758" s="30" t="s">
        <v>2909</v>
      </c>
      <c r="D758" s="32" t="s">
        <v>141</v>
      </c>
      <c r="E758" s="31" t="s">
        <v>2910</v>
      </c>
      <c r="F758" s="31" t="s">
        <v>59</v>
      </c>
      <c r="G758" s="33">
        <v>96858</v>
      </c>
      <c r="H758" s="34" t="s">
        <v>2911</v>
      </c>
      <c r="I758" s="31" t="s">
        <v>2716</v>
      </c>
      <c r="J758" s="31" t="s">
        <v>26</v>
      </c>
    </row>
    <row r="759" s="1" customFormat="1" ht="120" customHeight="1" spans="1:10">
      <c r="A759" s="31">
        <v>51</v>
      </c>
      <c r="B759" s="31" t="s">
        <v>2912</v>
      </c>
      <c r="C759" s="30" t="s">
        <v>2913</v>
      </c>
      <c r="D759" s="32" t="s">
        <v>141</v>
      </c>
      <c r="E759" s="31" t="s">
        <v>2914</v>
      </c>
      <c r="F759" s="31" t="s">
        <v>35</v>
      </c>
      <c r="G759" s="33">
        <v>621127</v>
      </c>
      <c r="H759" s="34" t="s">
        <v>2915</v>
      </c>
      <c r="I759" s="31" t="s">
        <v>2716</v>
      </c>
      <c r="J759" s="31" t="s">
        <v>26</v>
      </c>
    </row>
    <row r="760" s="1" customFormat="1" ht="120" customHeight="1" spans="1:10">
      <c r="A760" s="31">
        <v>52</v>
      </c>
      <c r="B760" s="31" t="s">
        <v>2916</v>
      </c>
      <c r="C760" s="30" t="s">
        <v>2917</v>
      </c>
      <c r="D760" s="32" t="s">
        <v>141</v>
      </c>
      <c r="E760" s="31" t="s">
        <v>2918</v>
      </c>
      <c r="F760" s="31" t="s">
        <v>101</v>
      </c>
      <c r="G760" s="33">
        <v>132133</v>
      </c>
      <c r="H760" s="34" t="s">
        <v>2749</v>
      </c>
      <c r="I760" s="31" t="s">
        <v>2716</v>
      </c>
      <c r="J760" s="31" t="s">
        <v>26</v>
      </c>
    </row>
    <row r="761" s="1" customFormat="1" ht="120" customHeight="1" spans="1:10">
      <c r="A761" s="31">
        <v>53</v>
      </c>
      <c r="B761" s="31" t="s">
        <v>2919</v>
      </c>
      <c r="C761" s="30" t="s">
        <v>2920</v>
      </c>
      <c r="D761" s="32" t="s">
        <v>141</v>
      </c>
      <c r="E761" s="31" t="s">
        <v>2921</v>
      </c>
      <c r="F761" s="31" t="s">
        <v>35</v>
      </c>
      <c r="G761" s="33">
        <v>21177</v>
      </c>
      <c r="H761" s="34" t="s">
        <v>2922</v>
      </c>
      <c r="I761" s="31" t="s">
        <v>2716</v>
      </c>
      <c r="J761" s="31" t="s">
        <v>26</v>
      </c>
    </row>
    <row r="762" s="1" customFormat="1" ht="120" customHeight="1" spans="1:10">
      <c r="A762" s="31">
        <v>54</v>
      </c>
      <c r="B762" s="31" t="s">
        <v>2923</v>
      </c>
      <c r="C762" s="30" t="s">
        <v>2924</v>
      </c>
      <c r="D762" s="32" t="s">
        <v>141</v>
      </c>
      <c r="E762" s="31" t="s">
        <v>2925</v>
      </c>
      <c r="F762" s="31" t="s">
        <v>35</v>
      </c>
      <c r="G762" s="33">
        <v>491000</v>
      </c>
      <c r="H762" s="34" t="s">
        <v>2926</v>
      </c>
      <c r="I762" s="31" t="s">
        <v>2716</v>
      </c>
      <c r="J762" s="31" t="s">
        <v>26</v>
      </c>
    </row>
    <row r="763" s="1" customFormat="1" ht="120" customHeight="1" spans="1:10">
      <c r="A763" s="31">
        <v>55</v>
      </c>
      <c r="B763" s="31" t="s">
        <v>2927</v>
      </c>
      <c r="C763" s="30" t="s">
        <v>2928</v>
      </c>
      <c r="D763" s="32" t="s">
        <v>622</v>
      </c>
      <c r="E763" s="31" t="s">
        <v>2929</v>
      </c>
      <c r="F763" s="31"/>
      <c r="G763" s="33">
        <v>65762</v>
      </c>
      <c r="H763" s="34" t="s">
        <v>2930</v>
      </c>
      <c r="I763" s="31" t="s">
        <v>2716</v>
      </c>
      <c r="J763" s="31"/>
    </row>
    <row r="764" s="1" customFormat="1" ht="120" customHeight="1" spans="1:10">
      <c r="A764" s="31">
        <v>56</v>
      </c>
      <c r="B764" s="31" t="s">
        <v>2931</v>
      </c>
      <c r="C764" s="30" t="s">
        <v>2932</v>
      </c>
      <c r="D764" s="32" t="s">
        <v>622</v>
      </c>
      <c r="E764" s="31" t="s">
        <v>2933</v>
      </c>
      <c r="F764" s="31" t="s">
        <v>78</v>
      </c>
      <c r="G764" s="33">
        <v>40000</v>
      </c>
      <c r="H764" s="34" t="s">
        <v>2934</v>
      </c>
      <c r="I764" s="31" t="s">
        <v>2716</v>
      </c>
      <c r="J764" s="31" t="s">
        <v>21</v>
      </c>
    </row>
    <row r="765" s="1" customFormat="1" ht="120" customHeight="1" spans="1:10">
      <c r="A765" s="31">
        <v>57</v>
      </c>
      <c r="B765" s="31" t="s">
        <v>2935</v>
      </c>
      <c r="C765" s="30" t="s">
        <v>2936</v>
      </c>
      <c r="D765" s="32" t="s">
        <v>622</v>
      </c>
      <c r="E765" s="31" t="s">
        <v>2937</v>
      </c>
      <c r="F765" s="31" t="s">
        <v>25</v>
      </c>
      <c r="G765" s="33">
        <v>145092</v>
      </c>
      <c r="H765" s="34" t="s">
        <v>2860</v>
      </c>
      <c r="I765" s="31" t="s">
        <v>2716</v>
      </c>
      <c r="J765" s="31" t="s">
        <v>26</v>
      </c>
    </row>
    <row r="766" s="1" customFormat="1" ht="120" customHeight="1" spans="1:10">
      <c r="A766" s="31">
        <v>58</v>
      </c>
      <c r="B766" s="31" t="s">
        <v>2938</v>
      </c>
      <c r="C766" s="30" t="s">
        <v>2939</v>
      </c>
      <c r="D766" s="32" t="s">
        <v>622</v>
      </c>
      <c r="E766" s="31" t="s">
        <v>2940</v>
      </c>
      <c r="F766" s="31" t="s">
        <v>35</v>
      </c>
      <c r="G766" s="33">
        <v>52368</v>
      </c>
      <c r="H766" s="34" t="s">
        <v>2930</v>
      </c>
      <c r="I766" s="31" t="s">
        <v>2716</v>
      </c>
      <c r="J766" s="31" t="s">
        <v>26</v>
      </c>
    </row>
    <row r="767" s="1" customFormat="1" ht="120" customHeight="1" spans="1:10">
      <c r="A767" s="31">
        <v>59</v>
      </c>
      <c r="B767" s="31" t="s">
        <v>2941</v>
      </c>
      <c r="C767" s="30" t="s">
        <v>2942</v>
      </c>
      <c r="D767" s="32" t="s">
        <v>622</v>
      </c>
      <c r="E767" s="31" t="s">
        <v>2943</v>
      </c>
      <c r="F767" s="31" t="s">
        <v>35</v>
      </c>
      <c r="G767" s="33">
        <v>530000</v>
      </c>
      <c r="H767" s="34" t="s">
        <v>2944</v>
      </c>
      <c r="I767" s="31" t="s">
        <v>2716</v>
      </c>
      <c r="J767" s="31" t="s">
        <v>26</v>
      </c>
    </row>
    <row r="768" s="1" customFormat="1" ht="120" customHeight="1" spans="1:10">
      <c r="A768" s="31">
        <v>60</v>
      </c>
      <c r="B768" s="31" t="s">
        <v>2945</v>
      </c>
      <c r="C768" s="30" t="s">
        <v>2946</v>
      </c>
      <c r="D768" s="32" t="s">
        <v>1690</v>
      </c>
      <c r="E768" s="31" t="s">
        <v>2947</v>
      </c>
      <c r="F768" s="31" t="s">
        <v>2948</v>
      </c>
      <c r="G768" s="33">
        <v>161000</v>
      </c>
      <c r="H768" s="34" t="s">
        <v>2949</v>
      </c>
      <c r="I768" s="31" t="s">
        <v>2716</v>
      </c>
      <c r="J768" s="31" t="s">
        <v>21</v>
      </c>
    </row>
    <row r="769" s="1" customFormat="1" ht="120" customHeight="1" spans="1:10">
      <c r="A769" s="31">
        <v>61</v>
      </c>
      <c r="B769" s="31" t="s">
        <v>2950</v>
      </c>
      <c r="C769" s="30" t="s">
        <v>2951</v>
      </c>
      <c r="D769" s="32" t="s">
        <v>1557</v>
      </c>
      <c r="E769" s="31" t="s">
        <v>2952</v>
      </c>
      <c r="F769" s="31" t="s">
        <v>25</v>
      </c>
      <c r="G769" s="33">
        <v>60000</v>
      </c>
      <c r="H769" s="34" t="s">
        <v>2953</v>
      </c>
      <c r="I769" s="31" t="s">
        <v>2716</v>
      </c>
      <c r="J769" s="31" t="s">
        <v>26</v>
      </c>
    </row>
    <row r="770" s="1" customFormat="1" ht="120" customHeight="1" spans="1:10">
      <c r="A770" s="31">
        <v>62</v>
      </c>
      <c r="B770" s="31" t="s">
        <v>2954</v>
      </c>
      <c r="C770" s="30" t="s">
        <v>2955</v>
      </c>
      <c r="D770" s="32" t="s">
        <v>406</v>
      </c>
      <c r="E770" s="31" t="s">
        <v>2956</v>
      </c>
      <c r="F770" s="31" t="s">
        <v>2957</v>
      </c>
      <c r="G770" s="33">
        <v>46714</v>
      </c>
      <c r="H770" s="34" t="s">
        <v>2922</v>
      </c>
      <c r="I770" s="31" t="s">
        <v>2716</v>
      </c>
      <c r="J770" s="31" t="s">
        <v>26</v>
      </c>
    </row>
    <row r="771" s="1" customFormat="1" ht="120" customHeight="1" spans="1:10">
      <c r="A771" s="31">
        <v>63</v>
      </c>
      <c r="B771" s="31" t="s">
        <v>2958</v>
      </c>
      <c r="C771" s="30" t="s">
        <v>2959</v>
      </c>
      <c r="D771" s="32" t="s">
        <v>71</v>
      </c>
      <c r="E771" s="31" t="s">
        <v>2960</v>
      </c>
      <c r="F771" s="31" t="s">
        <v>84</v>
      </c>
      <c r="G771" s="33">
        <v>55656</v>
      </c>
      <c r="H771" s="34" t="s">
        <v>2961</v>
      </c>
      <c r="I771" s="31" t="s">
        <v>2716</v>
      </c>
      <c r="J771" s="31" t="s">
        <v>21</v>
      </c>
    </row>
    <row r="772" s="1" customFormat="1" ht="120" customHeight="1" spans="1:10">
      <c r="A772" s="31">
        <v>64</v>
      </c>
      <c r="B772" s="31" t="s">
        <v>2962</v>
      </c>
      <c r="C772" s="30" t="s">
        <v>2963</v>
      </c>
      <c r="D772" s="32" t="s">
        <v>71</v>
      </c>
      <c r="E772" s="31" t="s">
        <v>2964</v>
      </c>
      <c r="F772" s="31" t="s">
        <v>30</v>
      </c>
      <c r="G772" s="33">
        <v>36981</v>
      </c>
      <c r="H772" s="34" t="s">
        <v>2965</v>
      </c>
      <c r="I772" s="31" t="s">
        <v>2716</v>
      </c>
      <c r="J772" s="31" t="s">
        <v>26</v>
      </c>
    </row>
    <row r="773" s="1" customFormat="1" ht="120" customHeight="1" spans="1:10">
      <c r="A773" s="31">
        <v>65</v>
      </c>
      <c r="B773" s="31" t="s">
        <v>2966</v>
      </c>
      <c r="C773" s="30" t="s">
        <v>2967</v>
      </c>
      <c r="D773" s="32" t="s">
        <v>71</v>
      </c>
      <c r="E773" s="31" t="s">
        <v>2968</v>
      </c>
      <c r="F773" s="31" t="s">
        <v>59</v>
      </c>
      <c r="G773" s="33">
        <v>12303</v>
      </c>
      <c r="H773" s="34" t="s">
        <v>2969</v>
      </c>
      <c r="I773" s="31" t="s">
        <v>2716</v>
      </c>
      <c r="J773" s="31" t="s">
        <v>26</v>
      </c>
    </row>
    <row r="774" s="1" customFormat="1" ht="120" customHeight="1" spans="1:10">
      <c r="A774" s="31">
        <v>66</v>
      </c>
      <c r="B774" s="31" t="s">
        <v>2970</v>
      </c>
      <c r="C774" s="30" t="s">
        <v>2971</v>
      </c>
      <c r="D774" s="32" t="s">
        <v>939</v>
      </c>
      <c r="E774" s="31" t="s">
        <v>2972</v>
      </c>
      <c r="F774" s="31" t="s">
        <v>84</v>
      </c>
      <c r="G774" s="33">
        <v>76918</v>
      </c>
      <c r="H774" s="34" t="s">
        <v>2778</v>
      </c>
      <c r="I774" s="31" t="s">
        <v>2716</v>
      </c>
      <c r="J774" s="31" t="s">
        <v>21</v>
      </c>
    </row>
    <row r="775" s="1" customFormat="1" ht="120" customHeight="1" spans="1:10">
      <c r="A775" s="31">
        <v>67</v>
      </c>
      <c r="B775" s="31" t="s">
        <v>2973</v>
      </c>
      <c r="C775" s="30" t="s">
        <v>2974</v>
      </c>
      <c r="D775" s="32" t="s">
        <v>664</v>
      </c>
      <c r="E775" s="31" t="s">
        <v>2975</v>
      </c>
      <c r="F775" s="31" t="s">
        <v>2659</v>
      </c>
      <c r="G775" s="33">
        <v>253578</v>
      </c>
      <c r="H775" s="34" t="s">
        <v>2976</v>
      </c>
      <c r="I775" s="31" t="s">
        <v>2716</v>
      </c>
      <c r="J775" s="31" t="s">
        <v>26</v>
      </c>
    </row>
    <row r="776" s="1" customFormat="1" ht="120" customHeight="1" spans="1:10">
      <c r="A776" s="31">
        <v>68</v>
      </c>
      <c r="B776" s="31" t="s">
        <v>2977</v>
      </c>
      <c r="C776" s="30" t="s">
        <v>2978</v>
      </c>
      <c r="D776" s="32" t="s">
        <v>2979</v>
      </c>
      <c r="E776" s="31" t="s">
        <v>2980</v>
      </c>
      <c r="F776" s="31" t="s">
        <v>193</v>
      </c>
      <c r="G776" s="33">
        <v>90384</v>
      </c>
      <c r="H776" s="34" t="s">
        <v>2732</v>
      </c>
      <c r="I776" s="31" t="s">
        <v>2716</v>
      </c>
      <c r="J776" s="31" t="s">
        <v>21</v>
      </c>
    </row>
    <row r="777" s="1" customFormat="1" ht="120" customHeight="1" spans="1:10">
      <c r="A777" s="31">
        <v>69</v>
      </c>
      <c r="B777" s="31" t="s">
        <v>2981</v>
      </c>
      <c r="C777" s="30" t="s">
        <v>2982</v>
      </c>
      <c r="D777" s="32" t="s">
        <v>2979</v>
      </c>
      <c r="E777" s="31" t="s">
        <v>2983</v>
      </c>
      <c r="F777" s="31" t="s">
        <v>18</v>
      </c>
      <c r="G777" s="33">
        <v>170000</v>
      </c>
      <c r="H777" s="34" t="s">
        <v>2984</v>
      </c>
      <c r="I777" s="31" t="s">
        <v>2716</v>
      </c>
      <c r="J777" s="31" t="s">
        <v>21</v>
      </c>
    </row>
    <row r="778" s="7" customFormat="1" ht="120" customHeight="1" spans="1:10">
      <c r="A778" s="31">
        <v>70</v>
      </c>
      <c r="B778" s="31" t="s">
        <v>2985</v>
      </c>
      <c r="C778" s="30" t="s">
        <v>2986</v>
      </c>
      <c r="D778" s="32" t="s">
        <v>673</v>
      </c>
      <c r="E778" s="31" t="s">
        <v>2987</v>
      </c>
      <c r="F778" s="31" t="s">
        <v>35</v>
      </c>
      <c r="G778" s="33">
        <v>560000</v>
      </c>
      <c r="H778" s="34" t="s">
        <v>2790</v>
      </c>
      <c r="I778" s="31" t="s">
        <v>2716</v>
      </c>
      <c r="J778" s="31" t="s">
        <v>26</v>
      </c>
    </row>
    <row r="779" s="7" customFormat="1" ht="120" customHeight="1" spans="1:10">
      <c r="A779" s="31">
        <v>71</v>
      </c>
      <c r="B779" s="31" t="s">
        <v>2988</v>
      </c>
      <c r="C779" s="42" t="s">
        <v>2989</v>
      </c>
      <c r="D779" s="32" t="s">
        <v>678</v>
      </c>
      <c r="E779" s="31" t="s">
        <v>2990</v>
      </c>
      <c r="F779" s="31" t="s">
        <v>442</v>
      </c>
      <c r="G779" s="46">
        <v>25000</v>
      </c>
      <c r="H779" s="43" t="s">
        <v>2991</v>
      </c>
      <c r="I779" s="31" t="s">
        <v>2716</v>
      </c>
      <c r="J779" s="31" t="s">
        <v>375</v>
      </c>
    </row>
    <row r="780" s="7" customFormat="1" ht="120" customHeight="1" spans="1:10">
      <c r="A780" s="31">
        <v>72</v>
      </c>
      <c r="B780" s="31" t="s">
        <v>2992</v>
      </c>
      <c r="C780" s="30" t="s">
        <v>2993</v>
      </c>
      <c r="D780" s="32" t="s">
        <v>752</v>
      </c>
      <c r="E780" s="31" t="s">
        <v>2994</v>
      </c>
      <c r="F780" s="31" t="s">
        <v>442</v>
      </c>
      <c r="G780" s="33">
        <v>60000</v>
      </c>
      <c r="H780" s="34" t="s">
        <v>2995</v>
      </c>
      <c r="I780" s="31" t="s">
        <v>2716</v>
      </c>
      <c r="J780" s="31" t="s">
        <v>21</v>
      </c>
    </row>
    <row r="781" s="5" customFormat="1" ht="120" customHeight="1" spans="1:10">
      <c r="A781" s="31">
        <v>73</v>
      </c>
      <c r="B781" s="31" t="s">
        <v>2996</v>
      </c>
      <c r="C781" s="42" t="s">
        <v>2997</v>
      </c>
      <c r="D781" s="32" t="s">
        <v>1602</v>
      </c>
      <c r="E781" s="31" t="s">
        <v>2998</v>
      </c>
      <c r="F781" s="31" t="s">
        <v>442</v>
      </c>
      <c r="G781" s="46">
        <v>11400</v>
      </c>
      <c r="H781" s="43" t="s">
        <v>2999</v>
      </c>
      <c r="I781" s="31" t="s">
        <v>2716</v>
      </c>
      <c r="J781" s="31" t="s">
        <v>375</v>
      </c>
    </row>
    <row r="782" s="1" customFormat="1" ht="86" customHeight="1" spans="1:10">
      <c r="A782" s="27"/>
      <c r="B782" s="27" t="s">
        <v>3000</v>
      </c>
      <c r="C782" s="23">
        <f>COUNTA(A783:A823)</f>
        <v>41</v>
      </c>
      <c r="D782" s="24"/>
      <c r="E782" s="27"/>
      <c r="F782" s="27"/>
      <c r="G782" s="28">
        <f>SUM(G783:G823)</f>
        <v>5202911</v>
      </c>
      <c r="H782" s="29"/>
      <c r="I782" s="31"/>
      <c r="J782" s="31"/>
    </row>
    <row r="783" s="1" customFormat="1" ht="120" customHeight="1" spans="1:10">
      <c r="A783" s="31">
        <v>1</v>
      </c>
      <c r="B783" s="31" t="s">
        <v>3001</v>
      </c>
      <c r="C783" s="30" t="s">
        <v>3002</v>
      </c>
      <c r="D783" s="32" t="s">
        <v>420</v>
      </c>
      <c r="E783" s="31" t="s">
        <v>3003</v>
      </c>
      <c r="F783" s="31" t="s">
        <v>84</v>
      </c>
      <c r="G783" s="33">
        <v>12000</v>
      </c>
      <c r="H783" s="34" t="s">
        <v>3004</v>
      </c>
      <c r="I783" s="31" t="s">
        <v>3000</v>
      </c>
      <c r="J783" s="31" t="s">
        <v>21</v>
      </c>
    </row>
    <row r="784" s="1" customFormat="1" ht="120" customHeight="1" spans="1:10">
      <c r="A784" s="31">
        <v>2</v>
      </c>
      <c r="B784" s="31" t="s">
        <v>3005</v>
      </c>
      <c r="C784" s="30" t="s">
        <v>3006</v>
      </c>
      <c r="D784" s="32" t="s">
        <v>420</v>
      </c>
      <c r="E784" s="31" t="s">
        <v>3007</v>
      </c>
      <c r="F784" s="31" t="s">
        <v>84</v>
      </c>
      <c r="G784" s="33">
        <v>60000</v>
      </c>
      <c r="H784" s="34" t="s">
        <v>3008</v>
      </c>
      <c r="I784" s="31" t="s">
        <v>3000</v>
      </c>
      <c r="J784" s="31" t="s">
        <v>21</v>
      </c>
    </row>
    <row r="785" s="1" customFormat="1" ht="120" customHeight="1" spans="1:10">
      <c r="A785" s="31">
        <v>3</v>
      </c>
      <c r="B785" s="31" t="s">
        <v>3009</v>
      </c>
      <c r="C785" s="30" t="s">
        <v>3010</v>
      </c>
      <c r="D785" s="32" t="s">
        <v>420</v>
      </c>
      <c r="E785" s="31" t="s">
        <v>3011</v>
      </c>
      <c r="F785" s="31" t="s">
        <v>35</v>
      </c>
      <c r="G785" s="33">
        <v>33038</v>
      </c>
      <c r="H785" s="34" t="s">
        <v>3012</v>
      </c>
      <c r="I785" s="31" t="s">
        <v>3000</v>
      </c>
      <c r="J785" s="31" t="s">
        <v>26</v>
      </c>
    </row>
    <row r="786" s="1" customFormat="1" ht="120" customHeight="1" spans="1:10">
      <c r="A786" s="31">
        <v>4</v>
      </c>
      <c r="B786" s="31" t="s">
        <v>3013</v>
      </c>
      <c r="C786" s="30" t="s">
        <v>3014</v>
      </c>
      <c r="D786" s="32" t="s">
        <v>123</v>
      </c>
      <c r="E786" s="31" t="s">
        <v>3015</v>
      </c>
      <c r="F786" s="31" t="s">
        <v>84</v>
      </c>
      <c r="G786" s="33">
        <v>14775</v>
      </c>
      <c r="H786" s="34" t="s">
        <v>3016</v>
      </c>
      <c r="I786" s="31" t="s">
        <v>3000</v>
      </c>
      <c r="J786" s="31" t="s">
        <v>21</v>
      </c>
    </row>
    <row r="787" s="1" customFormat="1" ht="120" customHeight="1" spans="1:10">
      <c r="A787" s="31">
        <v>5</v>
      </c>
      <c r="B787" s="31" t="s">
        <v>3017</v>
      </c>
      <c r="C787" s="30" t="s">
        <v>3018</v>
      </c>
      <c r="D787" s="32" t="s">
        <v>123</v>
      </c>
      <c r="E787" s="31" t="s">
        <v>3019</v>
      </c>
      <c r="F787" s="31" t="s">
        <v>84</v>
      </c>
      <c r="G787" s="33">
        <v>39694</v>
      </c>
      <c r="H787" s="34" t="s">
        <v>3020</v>
      </c>
      <c r="I787" s="31" t="s">
        <v>3000</v>
      </c>
      <c r="J787" s="31" t="s">
        <v>21</v>
      </c>
    </row>
    <row r="788" s="1" customFormat="1" ht="120" customHeight="1" spans="1:10">
      <c r="A788" s="31">
        <v>6</v>
      </c>
      <c r="B788" s="31" t="s">
        <v>3021</v>
      </c>
      <c r="C788" s="30" t="s">
        <v>3022</v>
      </c>
      <c r="D788" s="32" t="s">
        <v>123</v>
      </c>
      <c r="E788" s="31" t="s">
        <v>3023</v>
      </c>
      <c r="F788" s="31" t="s">
        <v>1103</v>
      </c>
      <c r="G788" s="33">
        <v>15000</v>
      </c>
      <c r="H788" s="34" t="s">
        <v>3024</v>
      </c>
      <c r="I788" s="31" t="s">
        <v>3000</v>
      </c>
      <c r="J788" s="31" t="s">
        <v>26</v>
      </c>
    </row>
    <row r="789" s="1" customFormat="1" ht="120" customHeight="1" spans="1:10">
      <c r="A789" s="31">
        <v>7</v>
      </c>
      <c r="B789" s="31" t="s">
        <v>3025</v>
      </c>
      <c r="C789" s="30" t="s">
        <v>3026</v>
      </c>
      <c r="D789" s="32" t="s">
        <v>123</v>
      </c>
      <c r="E789" s="31" t="s">
        <v>3027</v>
      </c>
      <c r="F789" s="31" t="s">
        <v>59</v>
      </c>
      <c r="G789" s="33">
        <v>19000</v>
      </c>
      <c r="H789" s="34" t="s">
        <v>3028</v>
      </c>
      <c r="I789" s="31" t="s">
        <v>3000</v>
      </c>
      <c r="J789" s="31" t="s">
        <v>26</v>
      </c>
    </row>
    <row r="790" s="1" customFormat="1" ht="120" customHeight="1" spans="1:10">
      <c r="A790" s="31">
        <v>8</v>
      </c>
      <c r="B790" s="31" t="s">
        <v>3029</v>
      </c>
      <c r="C790" s="30" t="s">
        <v>3030</v>
      </c>
      <c r="D790" s="32" t="s">
        <v>123</v>
      </c>
      <c r="E790" s="31" t="s">
        <v>3031</v>
      </c>
      <c r="F790" s="31" t="s">
        <v>151</v>
      </c>
      <c r="G790" s="33">
        <v>44496</v>
      </c>
      <c r="H790" s="34" t="s">
        <v>3032</v>
      </c>
      <c r="I790" s="31" t="s">
        <v>3000</v>
      </c>
      <c r="J790" s="31" t="s">
        <v>26</v>
      </c>
    </row>
    <row r="791" s="1" customFormat="1" ht="120" customHeight="1" spans="1:10">
      <c r="A791" s="31">
        <v>9</v>
      </c>
      <c r="B791" s="31" t="s">
        <v>3033</v>
      </c>
      <c r="C791" s="30" t="s">
        <v>3034</v>
      </c>
      <c r="D791" s="32" t="s">
        <v>123</v>
      </c>
      <c r="E791" s="31" t="s">
        <v>3035</v>
      </c>
      <c r="F791" s="31" t="s">
        <v>1103</v>
      </c>
      <c r="G791" s="33">
        <v>12958</v>
      </c>
      <c r="H791" s="34" t="s">
        <v>3032</v>
      </c>
      <c r="I791" s="31" t="s">
        <v>3000</v>
      </c>
      <c r="J791" s="31" t="s">
        <v>26</v>
      </c>
    </row>
    <row r="792" s="1" customFormat="1" ht="120" customHeight="1" spans="1:10">
      <c r="A792" s="31">
        <v>10</v>
      </c>
      <c r="B792" s="31" t="s">
        <v>3036</v>
      </c>
      <c r="C792" s="30" t="s">
        <v>3037</v>
      </c>
      <c r="D792" s="32" t="s">
        <v>123</v>
      </c>
      <c r="E792" s="31" t="s">
        <v>3038</v>
      </c>
      <c r="F792" s="31" t="s">
        <v>35</v>
      </c>
      <c r="G792" s="33">
        <v>85817</v>
      </c>
      <c r="H792" s="34" t="s">
        <v>3039</v>
      </c>
      <c r="I792" s="31" t="s">
        <v>3000</v>
      </c>
      <c r="J792" s="31" t="s">
        <v>26</v>
      </c>
    </row>
    <row r="793" s="1" customFormat="1" ht="120" customHeight="1" spans="1:10">
      <c r="A793" s="31">
        <v>11</v>
      </c>
      <c r="B793" s="31" t="s">
        <v>3040</v>
      </c>
      <c r="C793" s="30" t="s">
        <v>3041</v>
      </c>
      <c r="D793" s="32" t="s">
        <v>2277</v>
      </c>
      <c r="E793" s="31" t="s">
        <v>3042</v>
      </c>
      <c r="F793" s="31" t="s">
        <v>1103</v>
      </c>
      <c r="G793" s="33">
        <v>55099</v>
      </c>
      <c r="H793" s="34" t="s">
        <v>3043</v>
      </c>
      <c r="I793" s="31" t="s">
        <v>3000</v>
      </c>
      <c r="J793" s="31" t="s">
        <v>26</v>
      </c>
    </row>
    <row r="794" s="1" customFormat="1" ht="120" customHeight="1" spans="1:10">
      <c r="A794" s="31">
        <v>12</v>
      </c>
      <c r="B794" s="31" t="s">
        <v>3044</v>
      </c>
      <c r="C794" s="30" t="s">
        <v>3045</v>
      </c>
      <c r="D794" s="32" t="s">
        <v>201</v>
      </c>
      <c r="E794" s="31" t="s">
        <v>3046</v>
      </c>
      <c r="F794" s="31" t="s">
        <v>151</v>
      </c>
      <c r="G794" s="33">
        <v>2389200</v>
      </c>
      <c r="H794" s="34" t="s">
        <v>3047</v>
      </c>
      <c r="I794" s="31" t="s">
        <v>3000</v>
      </c>
      <c r="J794" s="31" t="s">
        <v>26</v>
      </c>
    </row>
    <row r="795" s="1" customFormat="1" ht="120" customHeight="1" spans="1:10">
      <c r="A795" s="31">
        <v>13</v>
      </c>
      <c r="B795" s="31" t="s">
        <v>3048</v>
      </c>
      <c r="C795" s="30" t="s">
        <v>3049</v>
      </c>
      <c r="D795" s="32" t="s">
        <v>99</v>
      </c>
      <c r="E795" s="31" t="s">
        <v>3050</v>
      </c>
      <c r="F795" s="31" t="s">
        <v>1103</v>
      </c>
      <c r="G795" s="33">
        <v>63000</v>
      </c>
      <c r="H795" s="34" t="s">
        <v>3051</v>
      </c>
      <c r="I795" s="31" t="s">
        <v>3000</v>
      </c>
      <c r="J795" s="31" t="s">
        <v>26</v>
      </c>
    </row>
    <row r="796" s="1" customFormat="1" ht="120" customHeight="1" spans="1:10">
      <c r="A796" s="31">
        <v>14</v>
      </c>
      <c r="B796" s="31" t="s">
        <v>3052</v>
      </c>
      <c r="C796" s="30" t="s">
        <v>3053</v>
      </c>
      <c r="D796" s="32" t="s">
        <v>99</v>
      </c>
      <c r="E796" s="31" t="s">
        <v>3054</v>
      </c>
      <c r="F796" s="31" t="s">
        <v>59</v>
      </c>
      <c r="G796" s="33">
        <v>70953</v>
      </c>
      <c r="H796" s="34" t="s">
        <v>3055</v>
      </c>
      <c r="I796" s="31" t="s">
        <v>3000</v>
      </c>
      <c r="J796" s="31" t="s">
        <v>26</v>
      </c>
    </row>
    <row r="797" s="1" customFormat="1" ht="120" customHeight="1" spans="1:10">
      <c r="A797" s="31">
        <v>15</v>
      </c>
      <c r="B797" s="31" t="s">
        <v>3056</v>
      </c>
      <c r="C797" s="30" t="s">
        <v>3057</v>
      </c>
      <c r="D797" s="32" t="s">
        <v>99</v>
      </c>
      <c r="E797" s="31" t="s">
        <v>3058</v>
      </c>
      <c r="F797" s="31" t="s">
        <v>3059</v>
      </c>
      <c r="G797" s="33">
        <v>50000</v>
      </c>
      <c r="H797" s="34" t="s">
        <v>3060</v>
      </c>
      <c r="I797" s="31" t="s">
        <v>3000</v>
      </c>
      <c r="J797" s="31" t="s">
        <v>26</v>
      </c>
    </row>
    <row r="798" s="1" customFormat="1" ht="120" customHeight="1" spans="1:10">
      <c r="A798" s="31">
        <v>16</v>
      </c>
      <c r="B798" s="31" t="s">
        <v>3061</v>
      </c>
      <c r="C798" s="30" t="s">
        <v>3062</v>
      </c>
      <c r="D798" s="32" t="s">
        <v>99</v>
      </c>
      <c r="E798" s="31" t="s">
        <v>3063</v>
      </c>
      <c r="F798" s="31" t="s">
        <v>59</v>
      </c>
      <c r="G798" s="33">
        <v>43000</v>
      </c>
      <c r="H798" s="34" t="s">
        <v>3064</v>
      </c>
      <c r="I798" s="31" t="s">
        <v>3000</v>
      </c>
      <c r="J798" s="31" t="s">
        <v>26</v>
      </c>
    </row>
    <row r="799" s="1" customFormat="1" ht="120" customHeight="1" spans="1:10">
      <c r="A799" s="31">
        <v>17</v>
      </c>
      <c r="B799" s="31" t="s">
        <v>3065</v>
      </c>
      <c r="C799" s="30" t="s">
        <v>3066</v>
      </c>
      <c r="D799" s="32" t="s">
        <v>99</v>
      </c>
      <c r="E799" s="31" t="s">
        <v>3067</v>
      </c>
      <c r="F799" s="31" t="s">
        <v>1103</v>
      </c>
      <c r="G799" s="33">
        <v>60000</v>
      </c>
      <c r="H799" s="34" t="s">
        <v>3068</v>
      </c>
      <c r="I799" s="31" t="s">
        <v>3000</v>
      </c>
      <c r="J799" s="31" t="s">
        <v>26</v>
      </c>
    </row>
    <row r="800" s="1" customFormat="1" ht="120" customHeight="1" spans="1:10">
      <c r="A800" s="31">
        <v>18</v>
      </c>
      <c r="B800" s="31" t="s">
        <v>3069</v>
      </c>
      <c r="C800" s="30" t="s">
        <v>3070</v>
      </c>
      <c r="D800" s="32" t="s">
        <v>292</v>
      </c>
      <c r="E800" s="31" t="s">
        <v>3071</v>
      </c>
      <c r="F800" s="31" t="s">
        <v>84</v>
      </c>
      <c r="G800" s="33">
        <v>49036</v>
      </c>
      <c r="H800" s="34" t="s">
        <v>3072</v>
      </c>
      <c r="I800" s="31" t="s">
        <v>3000</v>
      </c>
      <c r="J800" s="31" t="s">
        <v>21</v>
      </c>
    </row>
    <row r="801" s="1" customFormat="1" ht="120" customHeight="1" spans="1:10">
      <c r="A801" s="31">
        <v>19</v>
      </c>
      <c r="B801" s="31" t="s">
        <v>3073</v>
      </c>
      <c r="C801" s="30" t="s">
        <v>3074</v>
      </c>
      <c r="D801" s="32" t="s">
        <v>292</v>
      </c>
      <c r="E801" s="31" t="s">
        <v>3075</v>
      </c>
      <c r="F801" s="31" t="s">
        <v>84</v>
      </c>
      <c r="G801" s="33">
        <v>18952</v>
      </c>
      <c r="H801" s="34" t="s">
        <v>3076</v>
      </c>
      <c r="I801" s="31" t="s">
        <v>3000</v>
      </c>
      <c r="J801" s="31" t="s">
        <v>21</v>
      </c>
    </row>
    <row r="802" s="1" customFormat="1" ht="120" customHeight="1" spans="1:10">
      <c r="A802" s="31">
        <v>20</v>
      </c>
      <c r="B802" s="31" t="s">
        <v>3077</v>
      </c>
      <c r="C802" s="30" t="s">
        <v>3078</v>
      </c>
      <c r="D802" s="32" t="s">
        <v>292</v>
      </c>
      <c r="E802" s="31" t="s">
        <v>3079</v>
      </c>
      <c r="F802" s="31" t="s">
        <v>35</v>
      </c>
      <c r="G802" s="33">
        <v>32283</v>
      </c>
      <c r="H802" s="34" t="s">
        <v>3080</v>
      </c>
      <c r="I802" s="31" t="s">
        <v>3000</v>
      </c>
      <c r="J802" s="31" t="s">
        <v>26</v>
      </c>
    </row>
    <row r="803" s="1" customFormat="1" ht="120" customHeight="1" spans="1:10">
      <c r="A803" s="31">
        <v>21</v>
      </c>
      <c r="B803" s="31" t="s">
        <v>3081</v>
      </c>
      <c r="C803" s="30" t="s">
        <v>3082</v>
      </c>
      <c r="D803" s="32" t="s">
        <v>292</v>
      </c>
      <c r="E803" s="31" t="s">
        <v>3083</v>
      </c>
      <c r="F803" s="31" t="s">
        <v>1103</v>
      </c>
      <c r="G803" s="33">
        <v>207000</v>
      </c>
      <c r="H803" s="34" t="s">
        <v>3084</v>
      </c>
      <c r="I803" s="31" t="s">
        <v>3000</v>
      </c>
      <c r="J803" s="31" t="s">
        <v>26</v>
      </c>
    </row>
    <row r="804" s="1" customFormat="1" ht="120" customHeight="1" spans="1:10">
      <c r="A804" s="31">
        <v>22</v>
      </c>
      <c r="B804" s="31" t="s">
        <v>3085</v>
      </c>
      <c r="C804" s="30" t="s">
        <v>3086</v>
      </c>
      <c r="D804" s="32" t="s">
        <v>292</v>
      </c>
      <c r="E804" s="31" t="s">
        <v>3087</v>
      </c>
      <c r="F804" s="31" t="s">
        <v>35</v>
      </c>
      <c r="G804" s="33">
        <v>44337</v>
      </c>
      <c r="H804" s="34" t="s">
        <v>3088</v>
      </c>
      <c r="I804" s="31" t="s">
        <v>3000</v>
      </c>
      <c r="J804" s="31" t="s">
        <v>26</v>
      </c>
    </row>
    <row r="805" s="1" customFormat="1" ht="120" customHeight="1" spans="1:10">
      <c r="A805" s="31">
        <v>23</v>
      </c>
      <c r="B805" s="31" t="s">
        <v>3089</v>
      </c>
      <c r="C805" s="30" t="s">
        <v>3090</v>
      </c>
      <c r="D805" s="32" t="s">
        <v>292</v>
      </c>
      <c r="E805" s="31" t="s">
        <v>3091</v>
      </c>
      <c r="F805" s="31" t="s">
        <v>35</v>
      </c>
      <c r="G805" s="33">
        <v>44600</v>
      </c>
      <c r="H805" s="34" t="s">
        <v>3016</v>
      </c>
      <c r="I805" s="31" t="s">
        <v>3000</v>
      </c>
      <c r="J805" s="31" t="s">
        <v>26</v>
      </c>
    </row>
    <row r="806" s="1" customFormat="1" ht="120" customHeight="1" spans="1:10">
      <c r="A806" s="31">
        <v>24</v>
      </c>
      <c r="B806" s="31" t="s">
        <v>3092</v>
      </c>
      <c r="C806" s="30" t="s">
        <v>3093</v>
      </c>
      <c r="D806" s="32" t="s">
        <v>587</v>
      </c>
      <c r="E806" s="31" t="s">
        <v>3094</v>
      </c>
      <c r="F806" s="31" t="s">
        <v>40</v>
      </c>
      <c r="G806" s="33">
        <v>193500</v>
      </c>
      <c r="H806" s="34" t="s">
        <v>3095</v>
      </c>
      <c r="I806" s="31" t="s">
        <v>3000</v>
      </c>
      <c r="J806" s="31" t="s">
        <v>26</v>
      </c>
    </row>
    <row r="807" s="1" customFormat="1" ht="120" customHeight="1" spans="1:10">
      <c r="A807" s="31">
        <v>25</v>
      </c>
      <c r="B807" s="31" t="s">
        <v>3096</v>
      </c>
      <c r="C807" s="30" t="s">
        <v>3097</v>
      </c>
      <c r="D807" s="32" t="s">
        <v>141</v>
      </c>
      <c r="E807" s="31" t="s">
        <v>3098</v>
      </c>
      <c r="F807" s="31" t="s">
        <v>35</v>
      </c>
      <c r="G807" s="33">
        <v>51700</v>
      </c>
      <c r="H807" s="34" t="s">
        <v>3043</v>
      </c>
      <c r="I807" s="31" t="s">
        <v>3000</v>
      </c>
      <c r="J807" s="31" t="s">
        <v>26</v>
      </c>
    </row>
    <row r="808" s="1" customFormat="1" ht="120" customHeight="1" spans="1:10">
      <c r="A808" s="31">
        <v>26</v>
      </c>
      <c r="B808" s="31" t="s">
        <v>3099</v>
      </c>
      <c r="C808" s="30" t="s">
        <v>3100</v>
      </c>
      <c r="D808" s="32" t="s">
        <v>141</v>
      </c>
      <c r="E808" s="31" t="s">
        <v>3101</v>
      </c>
      <c r="F808" s="31" t="s">
        <v>84</v>
      </c>
      <c r="G808" s="33">
        <v>285764</v>
      </c>
      <c r="H808" s="34" t="s">
        <v>3043</v>
      </c>
      <c r="I808" s="31" t="s">
        <v>3000</v>
      </c>
      <c r="J808" s="31" t="s">
        <v>375</v>
      </c>
    </row>
    <row r="809" s="1" customFormat="1" ht="120" customHeight="1" spans="1:10">
      <c r="A809" s="31">
        <v>27</v>
      </c>
      <c r="B809" s="31" t="s">
        <v>3102</v>
      </c>
      <c r="C809" s="30" t="s">
        <v>3103</v>
      </c>
      <c r="D809" s="32" t="s">
        <v>622</v>
      </c>
      <c r="E809" s="31" t="s">
        <v>3104</v>
      </c>
      <c r="F809" s="31" t="s">
        <v>84</v>
      </c>
      <c r="G809" s="33">
        <v>100000</v>
      </c>
      <c r="H809" s="34" t="s">
        <v>3105</v>
      </c>
      <c r="I809" s="31" t="s">
        <v>3000</v>
      </c>
      <c r="J809" s="31" t="s">
        <v>21</v>
      </c>
    </row>
    <row r="810" s="1" customFormat="1" ht="120" customHeight="1" spans="1:10">
      <c r="A810" s="31">
        <v>28</v>
      </c>
      <c r="B810" s="31" t="s">
        <v>3106</v>
      </c>
      <c r="C810" s="30" t="s">
        <v>3107</v>
      </c>
      <c r="D810" s="32" t="s">
        <v>622</v>
      </c>
      <c r="E810" s="31" t="s">
        <v>3108</v>
      </c>
      <c r="F810" s="31" t="s">
        <v>3109</v>
      </c>
      <c r="G810" s="33">
        <v>20000</v>
      </c>
      <c r="H810" s="34" t="s">
        <v>3110</v>
      </c>
      <c r="I810" s="31" t="s">
        <v>3000</v>
      </c>
      <c r="J810" s="31" t="s">
        <v>26</v>
      </c>
    </row>
    <row r="811" s="1" customFormat="1" ht="120" customHeight="1" spans="1:10">
      <c r="A811" s="31">
        <v>29</v>
      </c>
      <c r="B811" s="31" t="s">
        <v>3111</v>
      </c>
      <c r="C811" s="30" t="s">
        <v>3112</v>
      </c>
      <c r="D811" s="32" t="s">
        <v>622</v>
      </c>
      <c r="E811" s="31" t="s">
        <v>3113</v>
      </c>
      <c r="F811" s="31" t="s">
        <v>59</v>
      </c>
      <c r="G811" s="33">
        <v>200000</v>
      </c>
      <c r="H811" s="34" t="s">
        <v>3114</v>
      </c>
      <c r="I811" s="31" t="s">
        <v>3000</v>
      </c>
      <c r="J811" s="31" t="s">
        <v>26</v>
      </c>
    </row>
    <row r="812" s="1" customFormat="1" ht="120" customHeight="1" spans="1:10">
      <c r="A812" s="31">
        <v>30</v>
      </c>
      <c r="B812" s="31" t="s">
        <v>3115</v>
      </c>
      <c r="C812" s="30" t="s">
        <v>3116</v>
      </c>
      <c r="D812" s="32" t="s">
        <v>622</v>
      </c>
      <c r="E812" s="31" t="s">
        <v>3117</v>
      </c>
      <c r="F812" s="31" t="s">
        <v>1133</v>
      </c>
      <c r="G812" s="33">
        <v>158000</v>
      </c>
      <c r="H812" s="34" t="s">
        <v>3118</v>
      </c>
      <c r="I812" s="31" t="s">
        <v>3000</v>
      </c>
      <c r="J812" s="31" t="s">
        <v>26</v>
      </c>
    </row>
    <row r="813" s="1" customFormat="1" ht="120" customHeight="1" spans="1:10">
      <c r="A813" s="31">
        <v>31</v>
      </c>
      <c r="B813" s="31" t="s">
        <v>3119</v>
      </c>
      <c r="C813" s="30" t="s">
        <v>3120</v>
      </c>
      <c r="D813" s="32" t="s">
        <v>406</v>
      </c>
      <c r="E813" s="31" t="s">
        <v>3121</v>
      </c>
      <c r="F813" s="31" t="s">
        <v>84</v>
      </c>
      <c r="G813" s="33">
        <v>49000</v>
      </c>
      <c r="H813" s="34" t="s">
        <v>3122</v>
      </c>
      <c r="I813" s="31" t="s">
        <v>3000</v>
      </c>
      <c r="J813" s="31" t="s">
        <v>21</v>
      </c>
    </row>
    <row r="814" s="1" customFormat="1" ht="120" customHeight="1" spans="1:10">
      <c r="A814" s="31">
        <v>32</v>
      </c>
      <c r="B814" s="31" t="s">
        <v>3123</v>
      </c>
      <c r="C814" s="30" t="s">
        <v>3124</v>
      </c>
      <c r="D814" s="32" t="s">
        <v>174</v>
      </c>
      <c r="E814" s="31" t="s">
        <v>3125</v>
      </c>
      <c r="F814" s="31" t="s">
        <v>84</v>
      </c>
      <c r="G814" s="33">
        <v>48000</v>
      </c>
      <c r="H814" s="34" t="s">
        <v>3126</v>
      </c>
      <c r="I814" s="31" t="s">
        <v>3000</v>
      </c>
      <c r="J814" s="31" t="s">
        <v>21</v>
      </c>
    </row>
    <row r="815" s="1" customFormat="1" ht="120" customHeight="1" spans="1:10">
      <c r="A815" s="31">
        <v>33</v>
      </c>
      <c r="B815" s="31" t="s">
        <v>3127</v>
      </c>
      <c r="C815" s="30" t="s">
        <v>3128</v>
      </c>
      <c r="D815" s="32" t="s">
        <v>736</v>
      </c>
      <c r="E815" s="31" t="s">
        <v>3129</v>
      </c>
      <c r="F815" s="31" t="s">
        <v>3130</v>
      </c>
      <c r="G815" s="33">
        <v>156429</v>
      </c>
      <c r="H815" s="34" t="s">
        <v>3131</v>
      </c>
      <c r="I815" s="31" t="s">
        <v>3000</v>
      </c>
      <c r="J815" s="31" t="s">
        <v>26</v>
      </c>
    </row>
    <row r="816" s="1" customFormat="1" ht="120" customHeight="1" spans="1:10">
      <c r="A816" s="31">
        <v>34</v>
      </c>
      <c r="B816" s="31" t="s">
        <v>3132</v>
      </c>
      <c r="C816" s="30" t="s">
        <v>3133</v>
      </c>
      <c r="D816" s="32" t="s">
        <v>747</v>
      </c>
      <c r="E816" s="31" t="s">
        <v>3134</v>
      </c>
      <c r="F816" s="31" t="s">
        <v>18</v>
      </c>
      <c r="G816" s="33">
        <v>32000</v>
      </c>
      <c r="H816" s="34" t="s">
        <v>3004</v>
      </c>
      <c r="I816" s="31" t="s">
        <v>3000</v>
      </c>
      <c r="J816" s="31" t="s">
        <v>21</v>
      </c>
    </row>
    <row r="817" s="1" customFormat="1" ht="120" customHeight="1" spans="1:10">
      <c r="A817" s="31">
        <v>35</v>
      </c>
      <c r="B817" s="31" t="s">
        <v>3135</v>
      </c>
      <c r="C817" s="30" t="s">
        <v>3136</v>
      </c>
      <c r="D817" s="32" t="s">
        <v>752</v>
      </c>
      <c r="E817" s="31" t="s">
        <v>3137</v>
      </c>
      <c r="F817" s="31" t="s">
        <v>1133</v>
      </c>
      <c r="G817" s="33">
        <v>162563</v>
      </c>
      <c r="H817" s="34" t="s">
        <v>3138</v>
      </c>
      <c r="I817" s="31" t="s">
        <v>3000</v>
      </c>
      <c r="J817" s="31" t="s">
        <v>26</v>
      </c>
    </row>
    <row r="818" s="1" customFormat="1" ht="120" customHeight="1" spans="1:10">
      <c r="A818" s="31">
        <v>36</v>
      </c>
      <c r="B818" s="31" t="s">
        <v>3139</v>
      </c>
      <c r="C818" s="30" t="s">
        <v>3140</v>
      </c>
      <c r="D818" s="32" t="s">
        <v>752</v>
      </c>
      <c r="E818" s="31" t="s">
        <v>3141</v>
      </c>
      <c r="F818" s="31" t="s">
        <v>3130</v>
      </c>
      <c r="G818" s="33">
        <v>81822</v>
      </c>
      <c r="H818" s="34" t="s">
        <v>3142</v>
      </c>
      <c r="I818" s="31" t="s">
        <v>3000</v>
      </c>
      <c r="J818" s="31" t="s">
        <v>26</v>
      </c>
    </row>
    <row r="819" s="1" customFormat="1" ht="120" customHeight="1" spans="1:10">
      <c r="A819" s="31">
        <v>37</v>
      </c>
      <c r="B819" s="31" t="s">
        <v>3143</v>
      </c>
      <c r="C819" s="30" t="s">
        <v>3144</v>
      </c>
      <c r="D819" s="32" t="s">
        <v>752</v>
      </c>
      <c r="E819" s="31" t="s">
        <v>3145</v>
      </c>
      <c r="F819" s="31" t="s">
        <v>1103</v>
      </c>
      <c r="G819" s="33">
        <v>97723</v>
      </c>
      <c r="H819" s="34" t="s">
        <v>3146</v>
      </c>
      <c r="I819" s="31" t="s">
        <v>3000</v>
      </c>
      <c r="J819" s="31" t="s">
        <v>26</v>
      </c>
    </row>
    <row r="820" s="1" customFormat="1" ht="120" customHeight="1" spans="1:10">
      <c r="A820" s="31">
        <v>38</v>
      </c>
      <c r="B820" s="31" t="s">
        <v>3147</v>
      </c>
      <c r="C820" s="30" t="s">
        <v>3148</v>
      </c>
      <c r="D820" s="32" t="s">
        <v>64</v>
      </c>
      <c r="E820" s="31" t="s">
        <v>3149</v>
      </c>
      <c r="F820" s="31" t="s">
        <v>151</v>
      </c>
      <c r="G820" s="33">
        <v>19172</v>
      </c>
      <c r="H820" s="34" t="s">
        <v>3150</v>
      </c>
      <c r="I820" s="31" t="s">
        <v>3000</v>
      </c>
      <c r="J820" s="31" t="s">
        <v>26</v>
      </c>
    </row>
    <row r="821" s="1" customFormat="1" ht="120" customHeight="1" spans="1:10">
      <c r="A821" s="31">
        <v>39</v>
      </c>
      <c r="B821" s="31" t="s">
        <v>3151</v>
      </c>
      <c r="C821" s="30" t="s">
        <v>3152</v>
      </c>
      <c r="D821" s="32" t="s">
        <v>64</v>
      </c>
      <c r="E821" s="31" t="s">
        <v>3153</v>
      </c>
      <c r="F821" s="31" t="s">
        <v>1133</v>
      </c>
      <c r="G821" s="33">
        <v>35000</v>
      </c>
      <c r="H821" s="34" t="s">
        <v>3154</v>
      </c>
      <c r="I821" s="31" t="s">
        <v>3000</v>
      </c>
      <c r="J821" s="31" t="s">
        <v>26</v>
      </c>
    </row>
    <row r="822" s="1" customFormat="1" ht="120" customHeight="1" spans="1:10">
      <c r="A822" s="31">
        <v>40</v>
      </c>
      <c r="B822" s="31" t="s">
        <v>3155</v>
      </c>
      <c r="C822" s="30" t="s">
        <v>3156</v>
      </c>
      <c r="D822" s="32" t="s">
        <v>1452</v>
      </c>
      <c r="E822" s="31" t="s">
        <v>3157</v>
      </c>
      <c r="F822" s="31" t="s">
        <v>84</v>
      </c>
      <c r="G822" s="33">
        <v>33000</v>
      </c>
      <c r="H822" s="34" t="s">
        <v>3004</v>
      </c>
      <c r="I822" s="31" t="s">
        <v>3000</v>
      </c>
      <c r="J822" s="31" t="s">
        <v>21</v>
      </c>
    </row>
    <row r="823" s="5" customFormat="1" ht="120" customHeight="1" spans="1:10">
      <c r="A823" s="31">
        <v>41</v>
      </c>
      <c r="B823" s="31" t="s">
        <v>3158</v>
      </c>
      <c r="C823" s="30" t="s">
        <v>3159</v>
      </c>
      <c r="D823" s="32" t="s">
        <v>1452</v>
      </c>
      <c r="E823" s="31" t="s">
        <v>3160</v>
      </c>
      <c r="F823" s="31" t="s">
        <v>84</v>
      </c>
      <c r="G823" s="33">
        <v>15000</v>
      </c>
      <c r="H823" s="34" t="s">
        <v>3004</v>
      </c>
      <c r="I823" s="31" t="s">
        <v>3000</v>
      </c>
      <c r="J823" s="31" t="s">
        <v>21</v>
      </c>
    </row>
    <row r="824" s="1" customFormat="1" ht="86" customHeight="1" spans="1:10">
      <c r="A824" s="27"/>
      <c r="B824" s="27" t="s">
        <v>3161</v>
      </c>
      <c r="C824" s="23">
        <f>COUNTA(A825:A866)</f>
        <v>42</v>
      </c>
      <c r="D824" s="24"/>
      <c r="E824" s="27"/>
      <c r="F824" s="27"/>
      <c r="G824" s="28">
        <f>SUM(G825:G866)</f>
        <v>4273845.11</v>
      </c>
      <c r="H824" s="29"/>
      <c r="I824" s="31"/>
      <c r="J824" s="31"/>
    </row>
    <row r="825" s="1" customFormat="1" ht="120" customHeight="1" spans="1:10">
      <c r="A825" s="31">
        <v>1</v>
      </c>
      <c r="B825" s="31" t="s">
        <v>3162</v>
      </c>
      <c r="C825" s="30" t="s">
        <v>3163</v>
      </c>
      <c r="D825" s="32" t="s">
        <v>420</v>
      </c>
      <c r="E825" s="31" t="s">
        <v>3164</v>
      </c>
      <c r="F825" s="31" t="s">
        <v>442</v>
      </c>
      <c r="G825" s="39">
        <v>14600.35</v>
      </c>
      <c r="H825" s="34" t="s">
        <v>3165</v>
      </c>
      <c r="I825" s="31" t="s">
        <v>3161</v>
      </c>
      <c r="J825" s="31" t="s">
        <v>21</v>
      </c>
    </row>
    <row r="826" s="1" customFormat="1" ht="120" customHeight="1" spans="1:10">
      <c r="A826" s="31">
        <v>2</v>
      </c>
      <c r="B826" s="31" t="s">
        <v>3166</v>
      </c>
      <c r="C826" s="30" t="s">
        <v>3167</v>
      </c>
      <c r="D826" s="32" t="s">
        <v>420</v>
      </c>
      <c r="E826" s="31" t="s">
        <v>3168</v>
      </c>
      <c r="F826" s="31" t="s">
        <v>442</v>
      </c>
      <c r="G826" s="39">
        <v>20000</v>
      </c>
      <c r="H826" s="34" t="s">
        <v>3169</v>
      </c>
      <c r="I826" s="31" t="s">
        <v>3161</v>
      </c>
      <c r="J826" s="31" t="s">
        <v>21</v>
      </c>
    </row>
    <row r="827" s="1" customFormat="1" ht="120" customHeight="1" spans="1:10">
      <c r="A827" s="31">
        <v>3</v>
      </c>
      <c r="B827" s="31" t="s">
        <v>3170</v>
      </c>
      <c r="C827" s="30" t="s">
        <v>3171</v>
      </c>
      <c r="D827" s="32" t="s">
        <v>420</v>
      </c>
      <c r="E827" s="31" t="s">
        <v>3172</v>
      </c>
      <c r="F827" s="31" t="s">
        <v>84</v>
      </c>
      <c r="G827" s="39">
        <v>146800.8</v>
      </c>
      <c r="H827" s="34" t="s">
        <v>3173</v>
      </c>
      <c r="I827" s="31" t="s">
        <v>3161</v>
      </c>
      <c r="J827" s="31" t="s">
        <v>21</v>
      </c>
    </row>
    <row r="828" s="1" customFormat="1" ht="120" customHeight="1" spans="1:10">
      <c r="A828" s="31">
        <v>4</v>
      </c>
      <c r="B828" s="31" t="s">
        <v>3174</v>
      </c>
      <c r="C828" s="30" t="s">
        <v>3175</v>
      </c>
      <c r="D828" s="32" t="s">
        <v>497</v>
      </c>
      <c r="E828" s="31" t="s">
        <v>3176</v>
      </c>
      <c r="F828" s="31" t="s">
        <v>59</v>
      </c>
      <c r="G828" s="39">
        <v>59500</v>
      </c>
      <c r="H828" s="34" t="s">
        <v>3177</v>
      </c>
      <c r="I828" s="31" t="s">
        <v>3161</v>
      </c>
      <c r="J828" s="31" t="s">
        <v>26</v>
      </c>
    </row>
    <row r="829" s="1" customFormat="1" ht="120" customHeight="1" spans="1:10">
      <c r="A829" s="31">
        <v>5</v>
      </c>
      <c r="B829" s="31" t="s">
        <v>3178</v>
      </c>
      <c r="C829" s="30" t="s">
        <v>3179</v>
      </c>
      <c r="D829" s="32" t="s">
        <v>512</v>
      </c>
      <c r="E829" s="31" t="s">
        <v>3180</v>
      </c>
      <c r="F829" s="31" t="s">
        <v>1133</v>
      </c>
      <c r="G829" s="39">
        <v>82000</v>
      </c>
      <c r="H829" s="34" t="s">
        <v>3181</v>
      </c>
      <c r="I829" s="31" t="s">
        <v>3161</v>
      </c>
      <c r="J829" s="31" t="s">
        <v>26</v>
      </c>
    </row>
    <row r="830" s="1" customFormat="1" ht="120" customHeight="1" spans="1:10">
      <c r="A830" s="31">
        <v>6</v>
      </c>
      <c r="B830" s="31" t="s">
        <v>3182</v>
      </c>
      <c r="C830" s="30" t="s">
        <v>3183</v>
      </c>
      <c r="D830" s="32" t="s">
        <v>512</v>
      </c>
      <c r="E830" s="31" t="s">
        <v>3184</v>
      </c>
      <c r="F830" s="31" t="s">
        <v>35</v>
      </c>
      <c r="G830" s="39">
        <v>50000</v>
      </c>
      <c r="H830" s="34" t="s">
        <v>3185</v>
      </c>
      <c r="I830" s="31" t="s">
        <v>3161</v>
      </c>
      <c r="J830" s="31" t="s">
        <v>26</v>
      </c>
    </row>
    <row r="831" s="1" customFormat="1" ht="120" customHeight="1" spans="1:10">
      <c r="A831" s="31">
        <v>7</v>
      </c>
      <c r="B831" s="31" t="s">
        <v>3186</v>
      </c>
      <c r="C831" s="30" t="s">
        <v>3187</v>
      </c>
      <c r="D831" s="32" t="s">
        <v>512</v>
      </c>
      <c r="E831" s="31" t="s">
        <v>3188</v>
      </c>
      <c r="F831" s="31" t="s">
        <v>59</v>
      </c>
      <c r="G831" s="39">
        <v>50000</v>
      </c>
      <c r="H831" s="34" t="s">
        <v>3189</v>
      </c>
      <c r="I831" s="31" t="s">
        <v>3161</v>
      </c>
      <c r="J831" s="31" t="s">
        <v>26</v>
      </c>
    </row>
    <row r="832" s="1" customFormat="1" ht="120" customHeight="1" spans="1:10">
      <c r="A832" s="31">
        <v>8</v>
      </c>
      <c r="B832" s="31" t="s">
        <v>3190</v>
      </c>
      <c r="C832" s="30" t="s">
        <v>3191</v>
      </c>
      <c r="D832" s="32" t="s">
        <v>512</v>
      </c>
      <c r="E832" s="31" t="s">
        <v>3192</v>
      </c>
      <c r="F832" s="31" t="s">
        <v>59</v>
      </c>
      <c r="G832" s="39">
        <v>360000</v>
      </c>
      <c r="H832" s="34" t="s">
        <v>3193</v>
      </c>
      <c r="I832" s="31" t="s">
        <v>3161</v>
      </c>
      <c r="J832" s="31" t="s">
        <v>26</v>
      </c>
    </row>
    <row r="833" s="1" customFormat="1" ht="120" customHeight="1" spans="1:10">
      <c r="A833" s="31">
        <v>9</v>
      </c>
      <c r="B833" s="31" t="s">
        <v>3194</v>
      </c>
      <c r="C833" s="30" t="s">
        <v>3195</v>
      </c>
      <c r="D833" s="32" t="s">
        <v>512</v>
      </c>
      <c r="E833" s="31" t="s">
        <v>3196</v>
      </c>
      <c r="F833" s="31" t="s">
        <v>193</v>
      </c>
      <c r="G833" s="39">
        <v>280000</v>
      </c>
      <c r="H833" s="34" t="s">
        <v>3197</v>
      </c>
      <c r="I833" s="31" t="s">
        <v>3161</v>
      </c>
      <c r="J833" s="31" t="s">
        <v>375</v>
      </c>
    </row>
    <row r="834" s="1" customFormat="1" ht="120" customHeight="1" spans="1:10">
      <c r="A834" s="31">
        <v>10</v>
      </c>
      <c r="B834" s="31" t="s">
        <v>3198</v>
      </c>
      <c r="C834" s="30" t="s">
        <v>3199</v>
      </c>
      <c r="D834" s="32" t="s">
        <v>512</v>
      </c>
      <c r="E834" s="31" t="s">
        <v>3200</v>
      </c>
      <c r="F834" s="31" t="s">
        <v>84</v>
      </c>
      <c r="G834" s="39">
        <v>150000</v>
      </c>
      <c r="H834" s="34" t="s">
        <v>3201</v>
      </c>
      <c r="I834" s="31" t="s">
        <v>3161</v>
      </c>
      <c r="J834" s="31" t="s">
        <v>375</v>
      </c>
    </row>
    <row r="835" s="1" customFormat="1" ht="120" customHeight="1" spans="1:10">
      <c r="A835" s="31">
        <v>11</v>
      </c>
      <c r="B835" s="31" t="s">
        <v>3202</v>
      </c>
      <c r="C835" s="42" t="s">
        <v>3203</v>
      </c>
      <c r="D835" s="32" t="s">
        <v>512</v>
      </c>
      <c r="E835" s="31" t="s">
        <v>3204</v>
      </c>
      <c r="F835" s="31" t="s">
        <v>442</v>
      </c>
      <c r="G835" s="39">
        <v>105000</v>
      </c>
      <c r="H835" s="43" t="s">
        <v>3205</v>
      </c>
      <c r="I835" s="31" t="s">
        <v>3161</v>
      </c>
      <c r="J835" s="31" t="s">
        <v>375</v>
      </c>
    </row>
    <row r="836" s="1" customFormat="1" ht="120" customHeight="1" spans="1:10">
      <c r="A836" s="31">
        <v>12</v>
      </c>
      <c r="B836" s="31" t="s">
        <v>3206</v>
      </c>
      <c r="C836" s="30" t="s">
        <v>3207</v>
      </c>
      <c r="D836" s="32" t="s">
        <v>99</v>
      </c>
      <c r="E836" s="31" t="s">
        <v>3208</v>
      </c>
      <c r="F836" s="31" t="s">
        <v>35</v>
      </c>
      <c r="G836" s="39">
        <v>126042</v>
      </c>
      <c r="H836" s="34" t="s">
        <v>3209</v>
      </c>
      <c r="I836" s="31" t="s">
        <v>3161</v>
      </c>
      <c r="J836" s="31" t="s">
        <v>26</v>
      </c>
    </row>
    <row r="837" s="1" customFormat="1" ht="120" customHeight="1" spans="1:10">
      <c r="A837" s="31">
        <v>13</v>
      </c>
      <c r="B837" s="31" t="s">
        <v>3210</v>
      </c>
      <c r="C837" s="30" t="s">
        <v>3211</v>
      </c>
      <c r="D837" s="32" t="s">
        <v>99</v>
      </c>
      <c r="E837" s="31" t="s">
        <v>3212</v>
      </c>
      <c r="F837" s="31" t="s">
        <v>1103</v>
      </c>
      <c r="G837" s="39">
        <v>44600</v>
      </c>
      <c r="H837" s="34" t="s">
        <v>3213</v>
      </c>
      <c r="I837" s="31" t="s">
        <v>3161</v>
      </c>
      <c r="J837" s="31" t="s">
        <v>26</v>
      </c>
    </row>
    <row r="838" s="1" customFormat="1" ht="120" customHeight="1" spans="1:10">
      <c r="A838" s="31">
        <v>14</v>
      </c>
      <c r="B838" s="31" t="s">
        <v>3214</v>
      </c>
      <c r="C838" s="30" t="s">
        <v>3215</v>
      </c>
      <c r="D838" s="32" t="s">
        <v>273</v>
      </c>
      <c r="E838" s="31" t="s">
        <v>3216</v>
      </c>
      <c r="F838" s="31" t="s">
        <v>78</v>
      </c>
      <c r="G838" s="39">
        <v>40000</v>
      </c>
      <c r="H838" s="34" t="s">
        <v>3217</v>
      </c>
      <c r="I838" s="31" t="s">
        <v>3161</v>
      </c>
      <c r="J838" s="31" t="s">
        <v>21</v>
      </c>
    </row>
    <row r="839" s="1" customFormat="1" ht="120" customHeight="1" spans="1:10">
      <c r="A839" s="31">
        <v>15</v>
      </c>
      <c r="B839" s="31" t="s">
        <v>3218</v>
      </c>
      <c r="C839" s="30" t="s">
        <v>3219</v>
      </c>
      <c r="D839" s="32" t="s">
        <v>273</v>
      </c>
      <c r="E839" s="31" t="s">
        <v>3220</v>
      </c>
      <c r="F839" s="31" t="s">
        <v>1103</v>
      </c>
      <c r="G839" s="39">
        <v>63684</v>
      </c>
      <c r="H839" s="34" t="s">
        <v>3221</v>
      </c>
      <c r="I839" s="31" t="s">
        <v>3161</v>
      </c>
      <c r="J839" s="31" t="s">
        <v>26</v>
      </c>
    </row>
    <row r="840" s="1" customFormat="1" ht="120" customHeight="1" spans="1:10">
      <c r="A840" s="31">
        <v>16</v>
      </c>
      <c r="B840" s="31" t="s">
        <v>3222</v>
      </c>
      <c r="C840" s="30" t="s">
        <v>3223</v>
      </c>
      <c r="D840" s="32" t="s">
        <v>273</v>
      </c>
      <c r="E840" s="31" t="s">
        <v>3224</v>
      </c>
      <c r="F840" s="31" t="s">
        <v>1103</v>
      </c>
      <c r="G840" s="39">
        <v>47492.84</v>
      </c>
      <c r="H840" s="34" t="s">
        <v>3193</v>
      </c>
      <c r="I840" s="31" t="s">
        <v>3161</v>
      </c>
      <c r="J840" s="31" t="s">
        <v>26</v>
      </c>
    </row>
    <row r="841" s="1" customFormat="1" ht="120" customHeight="1" spans="1:10">
      <c r="A841" s="31">
        <v>17</v>
      </c>
      <c r="B841" s="31" t="s">
        <v>3225</v>
      </c>
      <c r="C841" s="30" t="s">
        <v>3226</v>
      </c>
      <c r="D841" s="32" t="s">
        <v>1127</v>
      </c>
      <c r="E841" s="31" t="s">
        <v>3227</v>
      </c>
      <c r="F841" s="31" t="s">
        <v>84</v>
      </c>
      <c r="G841" s="39">
        <v>44764.09</v>
      </c>
      <c r="H841" s="34" t="s">
        <v>3173</v>
      </c>
      <c r="I841" s="31" t="s">
        <v>3161</v>
      </c>
      <c r="J841" s="31" t="s">
        <v>21</v>
      </c>
    </row>
    <row r="842" s="1" customFormat="1" ht="120" customHeight="1" spans="1:10">
      <c r="A842" s="31">
        <v>18</v>
      </c>
      <c r="B842" s="31" t="s">
        <v>3228</v>
      </c>
      <c r="C842" s="30" t="s">
        <v>3229</v>
      </c>
      <c r="D842" s="32" t="s">
        <v>141</v>
      </c>
      <c r="E842" s="31" t="s">
        <v>3230</v>
      </c>
      <c r="F842" s="31" t="s">
        <v>84</v>
      </c>
      <c r="G842" s="39">
        <v>140000</v>
      </c>
      <c r="H842" s="34" t="s">
        <v>3231</v>
      </c>
      <c r="I842" s="31" t="s">
        <v>3161</v>
      </c>
      <c r="J842" s="31" t="s">
        <v>21</v>
      </c>
    </row>
    <row r="843" s="1" customFormat="1" ht="120" customHeight="1" spans="1:10">
      <c r="A843" s="31">
        <v>19</v>
      </c>
      <c r="B843" s="31" t="s">
        <v>3232</v>
      </c>
      <c r="C843" s="30" t="s">
        <v>3233</v>
      </c>
      <c r="D843" s="32" t="s">
        <v>141</v>
      </c>
      <c r="E843" s="31" t="s">
        <v>3234</v>
      </c>
      <c r="F843" s="31" t="s">
        <v>84</v>
      </c>
      <c r="G843" s="39">
        <v>237000</v>
      </c>
      <c r="H843" s="34" t="s">
        <v>3231</v>
      </c>
      <c r="I843" s="31" t="s">
        <v>3161</v>
      </c>
      <c r="J843" s="31" t="s">
        <v>21</v>
      </c>
    </row>
    <row r="844" s="1" customFormat="1" ht="120" customHeight="1" spans="1:10">
      <c r="A844" s="31">
        <v>20</v>
      </c>
      <c r="B844" s="31" t="s">
        <v>3235</v>
      </c>
      <c r="C844" s="30" t="s">
        <v>3236</v>
      </c>
      <c r="D844" s="32" t="s">
        <v>141</v>
      </c>
      <c r="E844" s="31" t="s">
        <v>3237</v>
      </c>
      <c r="F844" s="31" t="s">
        <v>35</v>
      </c>
      <c r="G844" s="39">
        <v>108235.74</v>
      </c>
      <c r="H844" s="34" t="s">
        <v>3238</v>
      </c>
      <c r="I844" s="31" t="s">
        <v>3161</v>
      </c>
      <c r="J844" s="31" t="s">
        <v>26</v>
      </c>
    </row>
    <row r="845" s="1" customFormat="1" ht="120" customHeight="1" spans="1:10">
      <c r="A845" s="31">
        <v>21</v>
      </c>
      <c r="B845" s="31" t="s">
        <v>3239</v>
      </c>
      <c r="C845" s="30" t="s">
        <v>3240</v>
      </c>
      <c r="D845" s="32" t="s">
        <v>1158</v>
      </c>
      <c r="E845" s="31" t="s">
        <v>3241</v>
      </c>
      <c r="F845" s="31" t="s">
        <v>818</v>
      </c>
      <c r="G845" s="39">
        <v>303818</v>
      </c>
      <c r="H845" s="34" t="s">
        <v>3242</v>
      </c>
      <c r="I845" s="31" t="s">
        <v>3161</v>
      </c>
      <c r="J845" s="31" t="s">
        <v>26</v>
      </c>
    </row>
    <row r="846" s="1" customFormat="1" ht="120" customHeight="1" spans="1:10">
      <c r="A846" s="31">
        <v>22</v>
      </c>
      <c r="B846" s="31" t="s">
        <v>3243</v>
      </c>
      <c r="C846" s="30" t="s">
        <v>3240</v>
      </c>
      <c r="D846" s="32" t="s">
        <v>1158</v>
      </c>
      <c r="E846" s="31" t="s">
        <v>3244</v>
      </c>
      <c r="F846" s="31" t="s">
        <v>3245</v>
      </c>
      <c r="G846" s="39">
        <v>264742</v>
      </c>
      <c r="H846" s="34" t="s">
        <v>3242</v>
      </c>
      <c r="I846" s="31" t="s">
        <v>3161</v>
      </c>
      <c r="J846" s="31" t="s">
        <v>26</v>
      </c>
    </row>
    <row r="847" s="1" customFormat="1" ht="120" customHeight="1" spans="1:10">
      <c r="A847" s="31">
        <v>23</v>
      </c>
      <c r="B847" s="31" t="s">
        <v>3246</v>
      </c>
      <c r="C847" s="30" t="s">
        <v>3247</v>
      </c>
      <c r="D847" s="32" t="s">
        <v>622</v>
      </c>
      <c r="E847" s="31" t="s">
        <v>3248</v>
      </c>
      <c r="F847" s="31" t="s">
        <v>442</v>
      </c>
      <c r="G847" s="39">
        <v>100000</v>
      </c>
      <c r="H847" s="34" t="s">
        <v>3249</v>
      </c>
      <c r="I847" s="31" t="s">
        <v>3161</v>
      </c>
      <c r="J847" s="31" t="s">
        <v>21</v>
      </c>
    </row>
    <row r="848" s="1" customFormat="1" ht="120" customHeight="1" spans="1:10">
      <c r="A848" s="31">
        <v>24</v>
      </c>
      <c r="B848" s="31" t="s">
        <v>3250</v>
      </c>
      <c r="C848" s="30" t="s">
        <v>3251</v>
      </c>
      <c r="D848" s="32" t="s">
        <v>622</v>
      </c>
      <c r="E848" s="31" t="s">
        <v>3252</v>
      </c>
      <c r="F848" s="31" t="s">
        <v>59</v>
      </c>
      <c r="G848" s="39">
        <v>60000</v>
      </c>
      <c r="H848" s="34" t="s">
        <v>3253</v>
      </c>
      <c r="I848" s="31" t="s">
        <v>3161</v>
      </c>
      <c r="J848" s="31" t="s">
        <v>26</v>
      </c>
    </row>
    <row r="849" s="1" customFormat="1" ht="120" customHeight="1" spans="1:10">
      <c r="A849" s="31">
        <v>25</v>
      </c>
      <c r="B849" s="31" t="s">
        <v>3254</v>
      </c>
      <c r="C849" s="30" t="s">
        <v>3255</v>
      </c>
      <c r="D849" s="32" t="s">
        <v>622</v>
      </c>
      <c r="E849" s="31" t="s">
        <v>3256</v>
      </c>
      <c r="F849" s="31" t="s">
        <v>84</v>
      </c>
      <c r="G849" s="39">
        <v>14242.35</v>
      </c>
      <c r="H849" s="34" t="s">
        <v>3257</v>
      </c>
      <c r="I849" s="31" t="s">
        <v>3161</v>
      </c>
      <c r="J849" s="31" t="s">
        <v>375</v>
      </c>
    </row>
    <row r="850" s="1" customFormat="1" ht="120" customHeight="1" spans="1:10">
      <c r="A850" s="31">
        <v>26</v>
      </c>
      <c r="B850" s="31" t="s">
        <v>3258</v>
      </c>
      <c r="C850" s="30" t="s">
        <v>3259</v>
      </c>
      <c r="D850" s="32" t="s">
        <v>71</v>
      </c>
      <c r="E850" s="31" t="s">
        <v>3260</v>
      </c>
      <c r="F850" s="31" t="s">
        <v>78</v>
      </c>
      <c r="G850" s="39">
        <v>38483</v>
      </c>
      <c r="H850" s="34" t="s">
        <v>3261</v>
      </c>
      <c r="I850" s="31" t="s">
        <v>3161</v>
      </c>
      <c r="J850" s="31" t="s">
        <v>21</v>
      </c>
    </row>
    <row r="851" s="1" customFormat="1" ht="120" customHeight="1" spans="1:10">
      <c r="A851" s="31">
        <v>27</v>
      </c>
      <c r="B851" s="31" t="s">
        <v>3262</v>
      </c>
      <c r="C851" s="30" t="s">
        <v>3263</v>
      </c>
      <c r="D851" s="32" t="s">
        <v>673</v>
      </c>
      <c r="E851" s="31" t="s">
        <v>3264</v>
      </c>
      <c r="F851" s="31" t="s">
        <v>35</v>
      </c>
      <c r="G851" s="39">
        <v>105000</v>
      </c>
      <c r="H851" s="34" t="s">
        <v>3265</v>
      </c>
      <c r="I851" s="31" t="s">
        <v>3161</v>
      </c>
      <c r="J851" s="31" t="s">
        <v>26</v>
      </c>
    </row>
    <row r="852" s="1" customFormat="1" ht="120" customHeight="1" spans="1:10">
      <c r="A852" s="31">
        <v>28</v>
      </c>
      <c r="B852" s="31" t="s">
        <v>3266</v>
      </c>
      <c r="C852" s="30" t="s">
        <v>3267</v>
      </c>
      <c r="D852" s="32" t="s">
        <v>673</v>
      </c>
      <c r="E852" s="31" t="s">
        <v>3268</v>
      </c>
      <c r="F852" s="31" t="s">
        <v>84</v>
      </c>
      <c r="G852" s="39">
        <v>20300</v>
      </c>
      <c r="H852" s="34" t="s">
        <v>3269</v>
      </c>
      <c r="I852" s="31" t="s">
        <v>3161</v>
      </c>
      <c r="J852" s="31" t="s">
        <v>375</v>
      </c>
    </row>
    <row r="853" s="1" customFormat="1" ht="120" customHeight="1" spans="1:10">
      <c r="A853" s="31">
        <v>29</v>
      </c>
      <c r="B853" s="31" t="s">
        <v>3270</v>
      </c>
      <c r="C853" s="30" t="s">
        <v>3271</v>
      </c>
      <c r="D853" s="32" t="s">
        <v>673</v>
      </c>
      <c r="E853" s="31" t="s">
        <v>3272</v>
      </c>
      <c r="F853" s="31" t="s">
        <v>18</v>
      </c>
      <c r="G853" s="39">
        <v>230000</v>
      </c>
      <c r="H853" s="34" t="s">
        <v>3273</v>
      </c>
      <c r="I853" s="31" t="s">
        <v>3161</v>
      </c>
      <c r="J853" s="31" t="s">
        <v>375</v>
      </c>
    </row>
    <row r="854" s="1" customFormat="1" ht="120" customHeight="1" spans="1:10">
      <c r="A854" s="31">
        <v>30</v>
      </c>
      <c r="B854" s="31" t="s">
        <v>3274</v>
      </c>
      <c r="C854" s="30" t="s">
        <v>3275</v>
      </c>
      <c r="D854" s="32" t="s">
        <v>678</v>
      </c>
      <c r="E854" s="31" t="s">
        <v>3276</v>
      </c>
      <c r="F854" s="31" t="s">
        <v>84</v>
      </c>
      <c r="G854" s="39">
        <v>48258</v>
      </c>
      <c r="H854" s="34" t="s">
        <v>3277</v>
      </c>
      <c r="I854" s="31" t="s">
        <v>3161</v>
      </c>
      <c r="J854" s="31" t="s">
        <v>21</v>
      </c>
    </row>
    <row r="855" s="1" customFormat="1" ht="120" customHeight="1" spans="1:10">
      <c r="A855" s="31">
        <v>31</v>
      </c>
      <c r="B855" s="31" t="s">
        <v>3278</v>
      </c>
      <c r="C855" s="30" t="s">
        <v>3279</v>
      </c>
      <c r="D855" s="32" t="s">
        <v>678</v>
      </c>
      <c r="E855" s="31" t="s">
        <v>3280</v>
      </c>
      <c r="F855" s="31" t="s">
        <v>84</v>
      </c>
      <c r="G855" s="39">
        <v>81000</v>
      </c>
      <c r="H855" s="34" t="s">
        <v>3281</v>
      </c>
      <c r="I855" s="31" t="s">
        <v>3161</v>
      </c>
      <c r="J855" s="31" t="s">
        <v>21</v>
      </c>
    </row>
    <row r="856" s="1" customFormat="1" ht="120" customHeight="1" spans="1:10">
      <c r="A856" s="31">
        <v>32</v>
      </c>
      <c r="B856" s="31" t="s">
        <v>3282</v>
      </c>
      <c r="C856" s="30" t="s">
        <v>3283</v>
      </c>
      <c r="D856" s="32" t="s">
        <v>678</v>
      </c>
      <c r="E856" s="31" t="s">
        <v>3284</v>
      </c>
      <c r="F856" s="31" t="s">
        <v>59</v>
      </c>
      <c r="G856" s="39">
        <v>129870</v>
      </c>
      <c r="H856" s="34" t="s">
        <v>3285</v>
      </c>
      <c r="I856" s="31" t="s">
        <v>3161</v>
      </c>
      <c r="J856" s="31" t="s">
        <v>26</v>
      </c>
    </row>
    <row r="857" s="1" customFormat="1" ht="120" customHeight="1" spans="1:10">
      <c r="A857" s="31">
        <v>33</v>
      </c>
      <c r="B857" s="31" t="s">
        <v>3286</v>
      </c>
      <c r="C857" s="42" t="s">
        <v>3287</v>
      </c>
      <c r="D857" s="32" t="s">
        <v>678</v>
      </c>
      <c r="E857" s="31" t="s">
        <v>3288</v>
      </c>
      <c r="F857" s="31" t="s">
        <v>84</v>
      </c>
      <c r="G857" s="39">
        <v>41872</v>
      </c>
      <c r="H857" s="43" t="s">
        <v>3289</v>
      </c>
      <c r="I857" s="31" t="s">
        <v>3161</v>
      </c>
      <c r="J857" s="31" t="s">
        <v>375</v>
      </c>
    </row>
    <row r="858" s="1" customFormat="1" ht="120" customHeight="1" spans="1:10">
      <c r="A858" s="31">
        <v>34</v>
      </c>
      <c r="B858" s="31" t="s">
        <v>3290</v>
      </c>
      <c r="C858" s="30" t="s">
        <v>3291</v>
      </c>
      <c r="D858" s="32" t="s">
        <v>736</v>
      </c>
      <c r="E858" s="31" t="s">
        <v>3292</v>
      </c>
      <c r="F858" s="31" t="s">
        <v>35</v>
      </c>
      <c r="G858" s="39">
        <v>100000</v>
      </c>
      <c r="H858" s="34" t="s">
        <v>3293</v>
      </c>
      <c r="I858" s="31" t="s">
        <v>3161</v>
      </c>
      <c r="J858" s="31" t="s">
        <v>26</v>
      </c>
    </row>
    <row r="859" s="1" customFormat="1" ht="120" customHeight="1" spans="1:10">
      <c r="A859" s="31">
        <v>35</v>
      </c>
      <c r="B859" s="31" t="s">
        <v>3294</v>
      </c>
      <c r="C859" s="30" t="s">
        <v>3295</v>
      </c>
      <c r="D859" s="32" t="s">
        <v>736</v>
      </c>
      <c r="E859" s="31" t="s">
        <v>3296</v>
      </c>
      <c r="F859" s="31" t="s">
        <v>35</v>
      </c>
      <c r="G859" s="39">
        <v>158602</v>
      </c>
      <c r="H859" s="34" t="s">
        <v>3297</v>
      </c>
      <c r="I859" s="31" t="s">
        <v>3161</v>
      </c>
      <c r="J859" s="31" t="s">
        <v>26</v>
      </c>
    </row>
    <row r="860" s="1" customFormat="1" ht="120" customHeight="1" spans="1:10">
      <c r="A860" s="31">
        <v>36</v>
      </c>
      <c r="B860" s="31" t="s">
        <v>3298</v>
      </c>
      <c r="C860" s="30" t="s">
        <v>3299</v>
      </c>
      <c r="D860" s="32" t="s">
        <v>1239</v>
      </c>
      <c r="E860" s="31" t="s">
        <v>3300</v>
      </c>
      <c r="F860" s="31" t="s">
        <v>35</v>
      </c>
      <c r="G860" s="39">
        <v>38000</v>
      </c>
      <c r="H860" s="34" t="s">
        <v>3301</v>
      </c>
      <c r="I860" s="31" t="s">
        <v>3161</v>
      </c>
      <c r="J860" s="31" t="s">
        <v>26</v>
      </c>
    </row>
    <row r="861" s="1" customFormat="1" ht="120" customHeight="1" spans="1:10">
      <c r="A861" s="31">
        <v>37</v>
      </c>
      <c r="B861" s="31" t="s">
        <v>3302</v>
      </c>
      <c r="C861" s="30" t="s">
        <v>3303</v>
      </c>
      <c r="D861" s="32" t="s">
        <v>752</v>
      </c>
      <c r="E861" s="31" t="s">
        <v>3304</v>
      </c>
      <c r="F861" s="31" t="s">
        <v>30</v>
      </c>
      <c r="G861" s="39">
        <v>98205</v>
      </c>
      <c r="H861" s="34" t="s">
        <v>3305</v>
      </c>
      <c r="I861" s="31" t="s">
        <v>3161</v>
      </c>
      <c r="J861" s="31" t="s">
        <v>26</v>
      </c>
    </row>
    <row r="862" s="1" customFormat="1" ht="120" customHeight="1" spans="1:10">
      <c r="A862" s="31">
        <v>38</v>
      </c>
      <c r="B862" s="31" t="s">
        <v>3306</v>
      </c>
      <c r="C862" s="30" t="s">
        <v>3307</v>
      </c>
      <c r="D862" s="32" t="s">
        <v>1602</v>
      </c>
      <c r="E862" s="31" t="s">
        <v>3308</v>
      </c>
      <c r="F862" s="31" t="s">
        <v>84</v>
      </c>
      <c r="G862" s="39">
        <v>82505.94</v>
      </c>
      <c r="H862" s="34" t="s">
        <v>3309</v>
      </c>
      <c r="I862" s="31" t="s">
        <v>3161</v>
      </c>
      <c r="J862" s="31" t="s">
        <v>21</v>
      </c>
    </row>
    <row r="863" s="1" customFormat="1" ht="120" customHeight="1" spans="1:10">
      <c r="A863" s="31">
        <v>39</v>
      </c>
      <c r="B863" s="31" t="s">
        <v>3310</v>
      </c>
      <c r="C863" s="30" t="s">
        <v>3311</v>
      </c>
      <c r="D863" s="32" t="s">
        <v>1602</v>
      </c>
      <c r="E863" s="31" t="s">
        <v>3312</v>
      </c>
      <c r="F863" s="31" t="s">
        <v>35</v>
      </c>
      <c r="G863" s="39">
        <v>120000</v>
      </c>
      <c r="H863" s="34" t="s">
        <v>3313</v>
      </c>
      <c r="I863" s="31" t="s">
        <v>3161</v>
      </c>
      <c r="J863" s="31" t="s">
        <v>26</v>
      </c>
    </row>
    <row r="864" s="7" customFormat="1" ht="120" customHeight="1" spans="1:10">
      <c r="A864" s="31">
        <v>40</v>
      </c>
      <c r="B864" s="31" t="s">
        <v>3314</v>
      </c>
      <c r="C864" s="30" t="s">
        <v>3315</v>
      </c>
      <c r="D864" s="32" t="s">
        <v>1602</v>
      </c>
      <c r="E864" s="31" t="s">
        <v>3316</v>
      </c>
      <c r="F864" s="31" t="s">
        <v>84</v>
      </c>
      <c r="G864" s="39">
        <v>11227</v>
      </c>
      <c r="H864" s="34" t="s">
        <v>3317</v>
      </c>
      <c r="I864" s="31" t="s">
        <v>3161</v>
      </c>
      <c r="J864" s="31" t="s">
        <v>375</v>
      </c>
    </row>
    <row r="865" s="7" customFormat="1" ht="120" customHeight="1" spans="1:10">
      <c r="A865" s="31">
        <v>41</v>
      </c>
      <c r="B865" s="31" t="s">
        <v>3318</v>
      </c>
      <c r="C865" s="30" t="s">
        <v>3319</v>
      </c>
      <c r="D865" s="32" t="s">
        <v>1602</v>
      </c>
      <c r="E865" s="31" t="s">
        <v>3320</v>
      </c>
      <c r="F865" s="31" t="s">
        <v>84</v>
      </c>
      <c r="G865" s="39">
        <v>20000</v>
      </c>
      <c r="H865" s="34" t="s">
        <v>3321</v>
      </c>
      <c r="I865" s="31" t="s">
        <v>3161</v>
      </c>
      <c r="J865" s="31" t="s">
        <v>375</v>
      </c>
    </row>
    <row r="866" s="5" customFormat="1" ht="120" customHeight="1" spans="1:10">
      <c r="A866" s="31">
        <v>42</v>
      </c>
      <c r="B866" s="31" t="s">
        <v>3322</v>
      </c>
      <c r="C866" s="30" t="s">
        <v>3323</v>
      </c>
      <c r="D866" s="32" t="s">
        <v>1452</v>
      </c>
      <c r="E866" s="31" t="s">
        <v>3324</v>
      </c>
      <c r="F866" s="31" t="s">
        <v>151</v>
      </c>
      <c r="G866" s="39">
        <v>38000</v>
      </c>
      <c r="H866" s="34" t="s">
        <v>3325</v>
      </c>
      <c r="I866" s="31" t="s">
        <v>3161</v>
      </c>
      <c r="J866" s="31" t="s">
        <v>26</v>
      </c>
    </row>
    <row r="867" s="1" customFormat="1" ht="86" customHeight="1" spans="1:10">
      <c r="A867" s="27"/>
      <c r="B867" s="27" t="s">
        <v>3326</v>
      </c>
      <c r="C867" s="23">
        <f>COUNTA(A868:A963)</f>
        <v>96</v>
      </c>
      <c r="D867" s="24"/>
      <c r="E867" s="27"/>
      <c r="F867" s="27"/>
      <c r="G867" s="28">
        <f>SUM(G868:G963)</f>
        <v>10395090</v>
      </c>
      <c r="H867" s="29"/>
      <c r="I867" s="31"/>
      <c r="J867" s="31"/>
    </row>
    <row r="868" s="1" customFormat="1" ht="120" customHeight="1" spans="1:10">
      <c r="A868" s="31">
        <v>1</v>
      </c>
      <c r="B868" s="31" t="s">
        <v>3327</v>
      </c>
      <c r="C868" s="30" t="s">
        <v>3328</v>
      </c>
      <c r="D868" s="32" t="s">
        <v>420</v>
      </c>
      <c r="E868" s="31" t="s">
        <v>3329</v>
      </c>
      <c r="F868" s="31" t="s">
        <v>442</v>
      </c>
      <c r="G868" s="33">
        <v>83900</v>
      </c>
      <c r="H868" s="34" t="s">
        <v>3330</v>
      </c>
      <c r="I868" s="31" t="s">
        <v>3326</v>
      </c>
      <c r="J868" s="31" t="s">
        <v>21</v>
      </c>
    </row>
    <row r="869" s="1" customFormat="1" ht="120" customHeight="1" spans="1:10">
      <c r="A869" s="31">
        <v>2</v>
      </c>
      <c r="B869" s="31" t="s">
        <v>3331</v>
      </c>
      <c r="C869" s="30" t="s">
        <v>3332</v>
      </c>
      <c r="D869" s="32" t="s">
        <v>420</v>
      </c>
      <c r="E869" s="31" t="s">
        <v>3333</v>
      </c>
      <c r="F869" s="31" t="s">
        <v>18</v>
      </c>
      <c r="G869" s="33">
        <v>140000</v>
      </c>
      <c r="H869" s="34" t="s">
        <v>3334</v>
      </c>
      <c r="I869" s="31" t="s">
        <v>3326</v>
      </c>
      <c r="J869" s="31" t="s">
        <v>21</v>
      </c>
    </row>
    <row r="870" s="1" customFormat="1" ht="120" customHeight="1" spans="1:10">
      <c r="A870" s="31">
        <v>3</v>
      </c>
      <c r="B870" s="31" t="s">
        <v>3335</v>
      </c>
      <c r="C870" s="30" t="s">
        <v>3336</v>
      </c>
      <c r="D870" s="32" t="s">
        <v>420</v>
      </c>
      <c r="E870" s="31" t="s">
        <v>3337</v>
      </c>
      <c r="F870" s="31" t="s">
        <v>18</v>
      </c>
      <c r="G870" s="33">
        <v>140000</v>
      </c>
      <c r="H870" s="34" t="s">
        <v>3338</v>
      </c>
      <c r="I870" s="31" t="s">
        <v>3326</v>
      </c>
      <c r="J870" s="31" t="s">
        <v>21</v>
      </c>
    </row>
    <row r="871" s="1" customFormat="1" ht="120" customHeight="1" spans="1:10">
      <c r="A871" s="31">
        <v>4</v>
      </c>
      <c r="B871" s="31" t="s">
        <v>3339</v>
      </c>
      <c r="C871" s="30" t="s">
        <v>3340</v>
      </c>
      <c r="D871" s="32" t="s">
        <v>420</v>
      </c>
      <c r="E871" s="31" t="s">
        <v>3341</v>
      </c>
      <c r="F871" s="31" t="s">
        <v>84</v>
      </c>
      <c r="G871" s="33">
        <v>80000</v>
      </c>
      <c r="H871" s="34" t="s">
        <v>3342</v>
      </c>
      <c r="I871" s="31" t="s">
        <v>3326</v>
      </c>
      <c r="J871" s="31" t="s">
        <v>21</v>
      </c>
    </row>
    <row r="872" s="1" customFormat="1" ht="120" customHeight="1" spans="1:10">
      <c r="A872" s="31">
        <v>5</v>
      </c>
      <c r="B872" s="31" t="s">
        <v>3343</v>
      </c>
      <c r="C872" s="30" t="s">
        <v>3344</v>
      </c>
      <c r="D872" s="32" t="s">
        <v>123</v>
      </c>
      <c r="E872" s="31" t="s">
        <v>3345</v>
      </c>
      <c r="F872" s="31" t="s">
        <v>442</v>
      </c>
      <c r="G872" s="33">
        <v>22787</v>
      </c>
      <c r="H872" s="34" t="s">
        <v>3346</v>
      </c>
      <c r="I872" s="31" t="s">
        <v>3326</v>
      </c>
      <c r="J872" s="31" t="s">
        <v>21</v>
      </c>
    </row>
    <row r="873" s="1" customFormat="1" ht="120" customHeight="1" spans="1:10">
      <c r="A873" s="31">
        <v>6</v>
      </c>
      <c r="B873" s="31" t="s">
        <v>3347</v>
      </c>
      <c r="C873" s="30" t="s">
        <v>3348</v>
      </c>
      <c r="D873" s="32" t="s">
        <v>123</v>
      </c>
      <c r="E873" s="31" t="s">
        <v>3349</v>
      </c>
      <c r="F873" s="31" t="s">
        <v>84</v>
      </c>
      <c r="G873" s="33">
        <v>166375</v>
      </c>
      <c r="H873" s="34" t="s">
        <v>3350</v>
      </c>
      <c r="I873" s="31" t="s">
        <v>3326</v>
      </c>
      <c r="J873" s="31" t="s">
        <v>21</v>
      </c>
    </row>
    <row r="874" s="1" customFormat="1" ht="120" customHeight="1" spans="1:10">
      <c r="A874" s="31">
        <v>7</v>
      </c>
      <c r="B874" s="31" t="s">
        <v>3351</v>
      </c>
      <c r="C874" s="30" t="s">
        <v>3352</v>
      </c>
      <c r="D874" s="32" t="s">
        <v>123</v>
      </c>
      <c r="E874" s="31" t="s">
        <v>3353</v>
      </c>
      <c r="F874" s="31" t="s">
        <v>84</v>
      </c>
      <c r="G874" s="33">
        <v>121816</v>
      </c>
      <c r="H874" s="34" t="s">
        <v>3354</v>
      </c>
      <c r="I874" s="31" t="s">
        <v>3326</v>
      </c>
      <c r="J874" s="31" t="s">
        <v>21</v>
      </c>
    </row>
    <row r="875" s="1" customFormat="1" ht="120" customHeight="1" spans="1:10">
      <c r="A875" s="31">
        <v>8</v>
      </c>
      <c r="B875" s="31" t="s">
        <v>3355</v>
      </c>
      <c r="C875" s="30" t="s">
        <v>3356</v>
      </c>
      <c r="D875" s="32" t="s">
        <v>123</v>
      </c>
      <c r="E875" s="31" t="s">
        <v>3357</v>
      </c>
      <c r="F875" s="31" t="s">
        <v>84</v>
      </c>
      <c r="G875" s="33">
        <v>32843</v>
      </c>
      <c r="H875" s="34" t="s">
        <v>3354</v>
      </c>
      <c r="I875" s="31" t="s">
        <v>3326</v>
      </c>
      <c r="J875" s="31" t="s">
        <v>21</v>
      </c>
    </row>
    <row r="876" s="1" customFormat="1" ht="120" customHeight="1" spans="1:10">
      <c r="A876" s="31">
        <v>9</v>
      </c>
      <c r="B876" s="31" t="s">
        <v>3358</v>
      </c>
      <c r="C876" s="30" t="s">
        <v>3359</v>
      </c>
      <c r="D876" s="32" t="s">
        <v>123</v>
      </c>
      <c r="E876" s="31" t="s">
        <v>3360</v>
      </c>
      <c r="F876" s="31" t="s">
        <v>35</v>
      </c>
      <c r="G876" s="33">
        <v>52471</v>
      </c>
      <c r="H876" s="34" t="s">
        <v>3361</v>
      </c>
      <c r="I876" s="31" t="s">
        <v>3326</v>
      </c>
      <c r="J876" s="31" t="s">
        <v>26</v>
      </c>
    </row>
    <row r="877" s="1" customFormat="1" ht="120" customHeight="1" spans="1:10">
      <c r="A877" s="31">
        <v>10</v>
      </c>
      <c r="B877" s="31" t="s">
        <v>3362</v>
      </c>
      <c r="C877" s="30" t="s">
        <v>3363</v>
      </c>
      <c r="D877" s="32" t="s">
        <v>123</v>
      </c>
      <c r="E877" s="31" t="s">
        <v>3364</v>
      </c>
      <c r="F877" s="31" t="s">
        <v>35</v>
      </c>
      <c r="G877" s="33">
        <v>71311</v>
      </c>
      <c r="H877" s="34" t="s">
        <v>3350</v>
      </c>
      <c r="I877" s="31" t="s">
        <v>3326</v>
      </c>
      <c r="J877" s="31" t="s">
        <v>26</v>
      </c>
    </row>
    <row r="878" s="1" customFormat="1" ht="120" customHeight="1" spans="1:10">
      <c r="A878" s="31">
        <v>11</v>
      </c>
      <c r="B878" s="31" t="s">
        <v>3365</v>
      </c>
      <c r="C878" s="30" t="s">
        <v>3366</v>
      </c>
      <c r="D878" s="32" t="s">
        <v>123</v>
      </c>
      <c r="E878" s="31" t="s">
        <v>3367</v>
      </c>
      <c r="F878" s="31" t="s">
        <v>35</v>
      </c>
      <c r="G878" s="33">
        <v>88069</v>
      </c>
      <c r="H878" s="34" t="s">
        <v>3354</v>
      </c>
      <c r="I878" s="31" t="s">
        <v>3326</v>
      </c>
      <c r="J878" s="31" t="s">
        <v>26</v>
      </c>
    </row>
    <row r="879" s="1" customFormat="1" ht="120" customHeight="1" spans="1:10">
      <c r="A879" s="31">
        <v>12</v>
      </c>
      <c r="B879" s="31" t="s">
        <v>3368</v>
      </c>
      <c r="C879" s="30" t="s">
        <v>3369</v>
      </c>
      <c r="D879" s="32" t="s">
        <v>123</v>
      </c>
      <c r="E879" s="31" t="s">
        <v>3370</v>
      </c>
      <c r="F879" s="31" t="s">
        <v>35</v>
      </c>
      <c r="G879" s="33">
        <v>41500</v>
      </c>
      <c r="H879" s="34" t="s">
        <v>3354</v>
      </c>
      <c r="I879" s="31" t="s">
        <v>3326</v>
      </c>
      <c r="J879" s="31" t="s">
        <v>26</v>
      </c>
    </row>
    <row r="880" s="1" customFormat="1" ht="120" customHeight="1" spans="1:10">
      <c r="A880" s="31">
        <v>13</v>
      </c>
      <c r="B880" s="31" t="s">
        <v>3371</v>
      </c>
      <c r="C880" s="30" t="s">
        <v>3372</v>
      </c>
      <c r="D880" s="32" t="s">
        <v>123</v>
      </c>
      <c r="E880" s="31" t="s">
        <v>3373</v>
      </c>
      <c r="F880" s="31" t="s">
        <v>35</v>
      </c>
      <c r="G880" s="33">
        <v>115074</v>
      </c>
      <c r="H880" s="34" t="s">
        <v>3374</v>
      </c>
      <c r="I880" s="31" t="s">
        <v>3326</v>
      </c>
      <c r="J880" s="31" t="s">
        <v>26</v>
      </c>
    </row>
    <row r="881" s="1" customFormat="1" ht="120" customHeight="1" spans="1:10">
      <c r="A881" s="31">
        <v>14</v>
      </c>
      <c r="B881" s="31" t="s">
        <v>3375</v>
      </c>
      <c r="C881" s="30" t="s">
        <v>3376</v>
      </c>
      <c r="D881" s="32" t="s">
        <v>123</v>
      </c>
      <c r="E881" s="31" t="s">
        <v>3377</v>
      </c>
      <c r="F881" s="31" t="s">
        <v>30</v>
      </c>
      <c r="G881" s="33">
        <v>137743</v>
      </c>
      <c r="H881" s="34" t="s">
        <v>3378</v>
      </c>
      <c r="I881" s="31" t="s">
        <v>3326</v>
      </c>
      <c r="J881" s="31" t="s">
        <v>26</v>
      </c>
    </row>
    <row r="882" s="1" customFormat="1" ht="120" customHeight="1" spans="1:10">
      <c r="A882" s="31">
        <v>15</v>
      </c>
      <c r="B882" s="31" t="s">
        <v>3379</v>
      </c>
      <c r="C882" s="31" t="s">
        <v>3380</v>
      </c>
      <c r="D882" s="32" t="s">
        <v>123</v>
      </c>
      <c r="E882" s="31" t="s">
        <v>3381</v>
      </c>
      <c r="F882" s="31" t="s">
        <v>35</v>
      </c>
      <c r="G882" s="33">
        <v>68290</v>
      </c>
      <c r="H882" s="34" t="s">
        <v>3382</v>
      </c>
      <c r="I882" s="31" t="s">
        <v>3326</v>
      </c>
      <c r="J882" s="31" t="s">
        <v>26</v>
      </c>
    </row>
    <row r="883" s="1" customFormat="1" ht="120" customHeight="1" spans="1:10">
      <c r="A883" s="31">
        <v>16</v>
      </c>
      <c r="B883" s="31" t="s">
        <v>3383</v>
      </c>
      <c r="C883" s="31" t="s">
        <v>3384</v>
      </c>
      <c r="D883" s="32" t="s">
        <v>136</v>
      </c>
      <c r="E883" s="31" t="s">
        <v>3385</v>
      </c>
      <c r="F883" s="31" t="s">
        <v>84</v>
      </c>
      <c r="G883" s="33">
        <v>12000</v>
      </c>
      <c r="H883" s="34" t="s">
        <v>3386</v>
      </c>
      <c r="I883" s="31" t="s">
        <v>3326</v>
      </c>
      <c r="J883" s="31" t="s">
        <v>375</v>
      </c>
    </row>
    <row r="884" s="1" customFormat="1" ht="120" customHeight="1" spans="1:10">
      <c r="A884" s="31">
        <v>17</v>
      </c>
      <c r="B884" s="31" t="s">
        <v>3387</v>
      </c>
      <c r="C884" s="30" t="s">
        <v>3388</v>
      </c>
      <c r="D884" s="32" t="s">
        <v>201</v>
      </c>
      <c r="E884" s="31" t="s">
        <v>3389</v>
      </c>
      <c r="F884" s="31" t="s">
        <v>442</v>
      </c>
      <c r="G884" s="33">
        <v>60500</v>
      </c>
      <c r="H884" s="34" t="s">
        <v>3390</v>
      </c>
      <c r="I884" s="31" t="s">
        <v>3326</v>
      </c>
      <c r="J884" s="31" t="s">
        <v>21</v>
      </c>
    </row>
    <row r="885" s="1" customFormat="1" ht="120" customHeight="1" spans="1:10">
      <c r="A885" s="31">
        <v>18</v>
      </c>
      <c r="B885" s="31" t="s">
        <v>3391</v>
      </c>
      <c r="C885" s="31" t="s">
        <v>3392</v>
      </c>
      <c r="D885" s="32" t="s">
        <v>497</v>
      </c>
      <c r="E885" s="31" t="s">
        <v>3393</v>
      </c>
      <c r="F885" s="31" t="s">
        <v>35</v>
      </c>
      <c r="G885" s="33">
        <v>12000</v>
      </c>
      <c r="H885" s="34" t="s">
        <v>3394</v>
      </c>
      <c r="I885" s="31" t="s">
        <v>3326</v>
      </c>
      <c r="J885" s="31" t="s">
        <v>26</v>
      </c>
    </row>
    <row r="886" s="1" customFormat="1" ht="120" customHeight="1" spans="1:10">
      <c r="A886" s="31">
        <v>19</v>
      </c>
      <c r="B886" s="31" t="s">
        <v>3395</v>
      </c>
      <c r="C886" s="30" t="s">
        <v>3396</v>
      </c>
      <c r="D886" s="32" t="s">
        <v>507</v>
      </c>
      <c r="E886" s="31" t="s">
        <v>3397</v>
      </c>
      <c r="F886" s="31" t="s">
        <v>442</v>
      </c>
      <c r="G886" s="33">
        <v>15000</v>
      </c>
      <c r="H886" s="34" t="s">
        <v>3398</v>
      </c>
      <c r="I886" s="31" t="s">
        <v>3326</v>
      </c>
      <c r="J886" s="31" t="s">
        <v>21</v>
      </c>
    </row>
    <row r="887" s="1" customFormat="1" ht="120" customHeight="1" spans="1:10">
      <c r="A887" s="31">
        <v>20</v>
      </c>
      <c r="B887" s="31" t="s">
        <v>3399</v>
      </c>
      <c r="C887" s="30" t="s">
        <v>3400</v>
      </c>
      <c r="D887" s="32" t="s">
        <v>507</v>
      </c>
      <c r="E887" s="31" t="s">
        <v>3401</v>
      </c>
      <c r="F887" s="31" t="s">
        <v>35</v>
      </c>
      <c r="G887" s="33">
        <v>20000</v>
      </c>
      <c r="H887" s="34" t="s">
        <v>3402</v>
      </c>
      <c r="I887" s="31" t="s">
        <v>3326</v>
      </c>
      <c r="J887" s="31" t="s">
        <v>26</v>
      </c>
    </row>
    <row r="888" s="1" customFormat="1" ht="120" customHeight="1" spans="1:10">
      <c r="A888" s="31">
        <v>21</v>
      </c>
      <c r="B888" s="31" t="s">
        <v>3403</v>
      </c>
      <c r="C888" s="30" t="s">
        <v>3404</v>
      </c>
      <c r="D888" s="32" t="s">
        <v>512</v>
      </c>
      <c r="E888" s="31" t="s">
        <v>3405</v>
      </c>
      <c r="F888" s="31" t="s">
        <v>84</v>
      </c>
      <c r="G888" s="33">
        <v>40000</v>
      </c>
      <c r="H888" s="34" t="s">
        <v>3406</v>
      </c>
      <c r="I888" s="31" t="s">
        <v>3326</v>
      </c>
      <c r="J888" s="31" t="s">
        <v>21</v>
      </c>
    </row>
    <row r="889" s="1" customFormat="1" ht="120" customHeight="1" spans="1:10">
      <c r="A889" s="31">
        <v>22</v>
      </c>
      <c r="B889" s="31" t="s">
        <v>3407</v>
      </c>
      <c r="C889" s="30" t="s">
        <v>3408</v>
      </c>
      <c r="D889" s="32" t="s">
        <v>99</v>
      </c>
      <c r="E889" s="31" t="s">
        <v>3409</v>
      </c>
      <c r="F889" s="31" t="s">
        <v>84</v>
      </c>
      <c r="G889" s="33">
        <v>12000</v>
      </c>
      <c r="H889" s="34" t="s">
        <v>3410</v>
      </c>
      <c r="I889" s="31" t="s">
        <v>3326</v>
      </c>
      <c r="J889" s="31" t="s">
        <v>21</v>
      </c>
    </row>
    <row r="890" s="1" customFormat="1" ht="120" customHeight="1" spans="1:10">
      <c r="A890" s="31">
        <v>23</v>
      </c>
      <c r="B890" s="31" t="s">
        <v>3411</v>
      </c>
      <c r="C890" s="30" t="s">
        <v>3412</v>
      </c>
      <c r="D890" s="32" t="s">
        <v>99</v>
      </c>
      <c r="E890" s="31" t="s">
        <v>3413</v>
      </c>
      <c r="F890" s="31" t="s">
        <v>1241</v>
      </c>
      <c r="G890" s="33">
        <v>120000</v>
      </c>
      <c r="H890" s="34" t="s">
        <v>3414</v>
      </c>
      <c r="I890" s="31" t="s">
        <v>3326</v>
      </c>
      <c r="J890" s="31" t="s">
        <v>21</v>
      </c>
    </row>
    <row r="891" s="1" customFormat="1" ht="120" customHeight="1" spans="1:10">
      <c r="A891" s="31">
        <v>24</v>
      </c>
      <c r="B891" s="31" t="s">
        <v>3415</v>
      </c>
      <c r="C891" s="30" t="s">
        <v>3416</v>
      </c>
      <c r="D891" s="32" t="s">
        <v>99</v>
      </c>
      <c r="E891" s="31" t="s">
        <v>3417</v>
      </c>
      <c r="F891" s="31" t="s">
        <v>35</v>
      </c>
      <c r="G891" s="33">
        <v>39653</v>
      </c>
      <c r="H891" s="34" t="s">
        <v>3418</v>
      </c>
      <c r="I891" s="31" t="s">
        <v>3326</v>
      </c>
      <c r="J891" s="31" t="s">
        <v>26</v>
      </c>
    </row>
    <row r="892" s="1" customFormat="1" ht="120" customHeight="1" spans="1:10">
      <c r="A892" s="31">
        <v>25</v>
      </c>
      <c r="B892" s="31" t="s">
        <v>3419</v>
      </c>
      <c r="C892" s="31" t="s">
        <v>3420</v>
      </c>
      <c r="D892" s="32" t="s">
        <v>99</v>
      </c>
      <c r="E892" s="31" t="s">
        <v>3421</v>
      </c>
      <c r="F892" s="31" t="s">
        <v>59</v>
      </c>
      <c r="G892" s="33">
        <v>12000</v>
      </c>
      <c r="H892" s="34" t="s">
        <v>3419</v>
      </c>
      <c r="I892" s="31" t="s">
        <v>3326</v>
      </c>
      <c r="J892" s="31" t="s">
        <v>26</v>
      </c>
    </row>
    <row r="893" s="1" customFormat="1" ht="120" customHeight="1" spans="1:10">
      <c r="A893" s="31">
        <v>26</v>
      </c>
      <c r="B893" s="31" t="s">
        <v>3422</v>
      </c>
      <c r="C893" s="31" t="s">
        <v>3423</v>
      </c>
      <c r="D893" s="32" t="s">
        <v>99</v>
      </c>
      <c r="E893" s="31" t="s">
        <v>3424</v>
      </c>
      <c r="F893" s="31" t="s">
        <v>84</v>
      </c>
      <c r="G893" s="33">
        <v>30000</v>
      </c>
      <c r="H893" s="34" t="s">
        <v>3425</v>
      </c>
      <c r="I893" s="31" t="s">
        <v>3326</v>
      </c>
      <c r="J893" s="31" t="s">
        <v>375</v>
      </c>
    </row>
    <row r="894" s="1" customFormat="1" ht="120" customHeight="1" spans="1:10">
      <c r="A894" s="31">
        <v>27</v>
      </c>
      <c r="B894" s="31" t="s">
        <v>3426</v>
      </c>
      <c r="C894" s="30" t="s">
        <v>3427</v>
      </c>
      <c r="D894" s="32" t="s">
        <v>273</v>
      </c>
      <c r="E894" s="31" t="s">
        <v>3428</v>
      </c>
      <c r="F894" s="31" t="s">
        <v>59</v>
      </c>
      <c r="G894" s="33">
        <v>49241</v>
      </c>
      <c r="H894" s="34" t="s">
        <v>3429</v>
      </c>
      <c r="I894" s="31" t="s">
        <v>3326</v>
      </c>
      <c r="J894" s="31" t="s">
        <v>26</v>
      </c>
    </row>
    <row r="895" s="1" customFormat="1" ht="120" customHeight="1" spans="1:10">
      <c r="A895" s="31">
        <v>28</v>
      </c>
      <c r="B895" s="31" t="s">
        <v>3430</v>
      </c>
      <c r="C895" s="30" t="s">
        <v>3431</v>
      </c>
      <c r="D895" s="32" t="s">
        <v>273</v>
      </c>
      <c r="E895" s="31" t="s">
        <v>3432</v>
      </c>
      <c r="F895" s="31" t="s">
        <v>35</v>
      </c>
      <c r="G895" s="33">
        <v>16000</v>
      </c>
      <c r="H895" s="34" t="s">
        <v>3433</v>
      </c>
      <c r="I895" s="31" t="s">
        <v>3326</v>
      </c>
      <c r="J895" s="31" t="s">
        <v>26</v>
      </c>
    </row>
    <row r="896" s="1" customFormat="1" ht="120" customHeight="1" spans="1:10">
      <c r="A896" s="31">
        <v>29</v>
      </c>
      <c r="B896" s="31" t="s">
        <v>3434</v>
      </c>
      <c r="C896" s="30" t="s">
        <v>3435</v>
      </c>
      <c r="D896" s="32" t="s">
        <v>550</v>
      </c>
      <c r="E896" s="31" t="s">
        <v>3436</v>
      </c>
      <c r="F896" s="31" t="s">
        <v>35</v>
      </c>
      <c r="G896" s="33">
        <v>40000</v>
      </c>
      <c r="H896" s="34" t="s">
        <v>3437</v>
      </c>
      <c r="I896" s="31" t="s">
        <v>3326</v>
      </c>
      <c r="J896" s="31" t="s">
        <v>26</v>
      </c>
    </row>
    <row r="897" s="1" customFormat="1" ht="120" customHeight="1" spans="1:10">
      <c r="A897" s="31">
        <v>30</v>
      </c>
      <c r="B897" s="31" t="s">
        <v>3438</v>
      </c>
      <c r="C897" s="30" t="s">
        <v>3439</v>
      </c>
      <c r="D897" s="32" t="s">
        <v>1314</v>
      </c>
      <c r="E897" s="31" t="s">
        <v>3440</v>
      </c>
      <c r="F897" s="31" t="s">
        <v>35</v>
      </c>
      <c r="G897" s="33">
        <v>30000</v>
      </c>
      <c r="H897" s="34" t="s">
        <v>3441</v>
      </c>
      <c r="I897" s="31" t="s">
        <v>3326</v>
      </c>
      <c r="J897" s="31" t="s">
        <v>26</v>
      </c>
    </row>
    <row r="898" s="1" customFormat="1" ht="120" customHeight="1" spans="1:10">
      <c r="A898" s="31">
        <v>31</v>
      </c>
      <c r="B898" s="31" t="s">
        <v>3442</v>
      </c>
      <c r="C898" s="31" t="s">
        <v>3443</v>
      </c>
      <c r="D898" s="32" t="s">
        <v>1314</v>
      </c>
      <c r="E898" s="31" t="s">
        <v>3444</v>
      </c>
      <c r="F898" s="31" t="s">
        <v>84</v>
      </c>
      <c r="G898" s="33">
        <v>15000</v>
      </c>
      <c r="H898" s="34" t="s">
        <v>3445</v>
      </c>
      <c r="I898" s="31" t="s">
        <v>3326</v>
      </c>
      <c r="J898" s="31" t="s">
        <v>375</v>
      </c>
    </row>
    <row r="899" s="1" customFormat="1" ht="120" customHeight="1" spans="1:10">
      <c r="A899" s="31">
        <v>32</v>
      </c>
      <c r="B899" s="31" t="s">
        <v>3446</v>
      </c>
      <c r="C899" s="31" t="s">
        <v>3447</v>
      </c>
      <c r="D899" s="32" t="s">
        <v>1314</v>
      </c>
      <c r="E899" s="31" t="s">
        <v>3448</v>
      </c>
      <c r="F899" s="31" t="s">
        <v>84</v>
      </c>
      <c r="G899" s="33">
        <v>32000</v>
      </c>
      <c r="H899" s="34" t="s">
        <v>3449</v>
      </c>
      <c r="I899" s="31" t="s">
        <v>3326</v>
      </c>
      <c r="J899" s="31" t="s">
        <v>375</v>
      </c>
    </row>
    <row r="900" s="1" customFormat="1" ht="120" customHeight="1" spans="1:10">
      <c r="A900" s="31">
        <v>33</v>
      </c>
      <c r="B900" s="31" t="s">
        <v>3450</v>
      </c>
      <c r="C900" s="30" t="s">
        <v>3451</v>
      </c>
      <c r="D900" s="32" t="s">
        <v>555</v>
      </c>
      <c r="E900" s="31" t="s">
        <v>3452</v>
      </c>
      <c r="F900" s="31" t="s">
        <v>18</v>
      </c>
      <c r="G900" s="33">
        <v>3100000</v>
      </c>
      <c r="H900" s="34" t="s">
        <v>3453</v>
      </c>
      <c r="I900" s="31" t="s">
        <v>3326</v>
      </c>
      <c r="J900" s="31" t="s">
        <v>21</v>
      </c>
    </row>
    <row r="901" s="1" customFormat="1" ht="120" customHeight="1" spans="1:10">
      <c r="A901" s="31">
        <v>34</v>
      </c>
      <c r="B901" s="31" t="s">
        <v>3454</v>
      </c>
      <c r="C901" s="31" t="s">
        <v>3455</v>
      </c>
      <c r="D901" s="32" t="s">
        <v>555</v>
      </c>
      <c r="E901" s="31" t="s">
        <v>3456</v>
      </c>
      <c r="F901" s="31" t="s">
        <v>84</v>
      </c>
      <c r="G901" s="33">
        <v>63653</v>
      </c>
      <c r="H901" s="34" t="s">
        <v>3457</v>
      </c>
      <c r="I901" s="31" t="s">
        <v>3326</v>
      </c>
      <c r="J901" s="31" t="s">
        <v>375</v>
      </c>
    </row>
    <row r="902" s="1" customFormat="1" ht="120" customHeight="1" spans="1:10">
      <c r="A902" s="31">
        <v>35</v>
      </c>
      <c r="B902" s="31" t="s">
        <v>3458</v>
      </c>
      <c r="C902" s="30" t="s">
        <v>3459</v>
      </c>
      <c r="D902" s="32" t="s">
        <v>292</v>
      </c>
      <c r="E902" s="31" t="s">
        <v>3460</v>
      </c>
      <c r="F902" s="31" t="s">
        <v>442</v>
      </c>
      <c r="G902" s="33">
        <v>43256</v>
      </c>
      <c r="H902" s="34" t="s">
        <v>3461</v>
      </c>
      <c r="I902" s="31" t="s">
        <v>3326</v>
      </c>
      <c r="J902" s="31" t="s">
        <v>21</v>
      </c>
    </row>
    <row r="903" s="1" customFormat="1" ht="120" customHeight="1" spans="1:10">
      <c r="A903" s="31">
        <v>36</v>
      </c>
      <c r="B903" s="31" t="s">
        <v>3462</v>
      </c>
      <c r="C903" s="30" t="s">
        <v>3463</v>
      </c>
      <c r="D903" s="32" t="s">
        <v>292</v>
      </c>
      <c r="E903" s="31" t="s">
        <v>3464</v>
      </c>
      <c r="F903" s="31" t="s">
        <v>35</v>
      </c>
      <c r="G903" s="33">
        <v>13760</v>
      </c>
      <c r="H903" s="34" t="s">
        <v>3461</v>
      </c>
      <c r="I903" s="31" t="s">
        <v>3326</v>
      </c>
      <c r="J903" s="31" t="s">
        <v>26</v>
      </c>
    </row>
    <row r="904" s="1" customFormat="1" ht="120" customHeight="1" spans="1:10">
      <c r="A904" s="31">
        <v>37</v>
      </c>
      <c r="B904" s="31" t="s">
        <v>3465</v>
      </c>
      <c r="C904" s="30" t="s">
        <v>3466</v>
      </c>
      <c r="D904" s="32" t="s">
        <v>292</v>
      </c>
      <c r="E904" s="31" t="s">
        <v>3467</v>
      </c>
      <c r="F904" s="31" t="s">
        <v>35</v>
      </c>
      <c r="G904" s="33">
        <v>492960</v>
      </c>
      <c r="H904" s="34" t="s">
        <v>3390</v>
      </c>
      <c r="I904" s="31" t="s">
        <v>3326</v>
      </c>
      <c r="J904" s="31" t="s">
        <v>26</v>
      </c>
    </row>
    <row r="905" s="1" customFormat="1" ht="120" customHeight="1" spans="1:10">
      <c r="A905" s="31">
        <v>38</v>
      </c>
      <c r="B905" s="31" t="s">
        <v>3468</v>
      </c>
      <c r="C905" s="30" t="s">
        <v>3469</v>
      </c>
      <c r="D905" s="32" t="s">
        <v>292</v>
      </c>
      <c r="E905" s="31" t="s">
        <v>3470</v>
      </c>
      <c r="F905" s="31" t="s">
        <v>35</v>
      </c>
      <c r="G905" s="33">
        <v>58700</v>
      </c>
      <c r="H905" s="34" t="s">
        <v>3390</v>
      </c>
      <c r="I905" s="31" t="s">
        <v>3326</v>
      </c>
      <c r="J905" s="31" t="s">
        <v>26</v>
      </c>
    </row>
    <row r="906" s="1" customFormat="1" ht="120" customHeight="1" spans="1:10">
      <c r="A906" s="31">
        <v>39</v>
      </c>
      <c r="B906" s="31" t="s">
        <v>3471</v>
      </c>
      <c r="C906" s="30" t="s">
        <v>3472</v>
      </c>
      <c r="D906" s="32" t="s">
        <v>292</v>
      </c>
      <c r="E906" s="31" t="s">
        <v>3473</v>
      </c>
      <c r="F906" s="31" t="s">
        <v>35</v>
      </c>
      <c r="G906" s="33">
        <v>229106</v>
      </c>
      <c r="H906" s="34" t="s">
        <v>3474</v>
      </c>
      <c r="I906" s="31" t="s">
        <v>3326</v>
      </c>
      <c r="J906" s="31" t="s">
        <v>26</v>
      </c>
    </row>
    <row r="907" s="1" customFormat="1" ht="120" customHeight="1" spans="1:10">
      <c r="A907" s="31">
        <v>40</v>
      </c>
      <c r="B907" s="31" t="s">
        <v>3475</v>
      </c>
      <c r="C907" s="31" t="s">
        <v>3476</v>
      </c>
      <c r="D907" s="32" t="s">
        <v>292</v>
      </c>
      <c r="E907" s="31" t="s">
        <v>3477</v>
      </c>
      <c r="F907" s="31" t="s">
        <v>35</v>
      </c>
      <c r="G907" s="33">
        <v>19857</v>
      </c>
      <c r="H907" s="34" t="s">
        <v>3461</v>
      </c>
      <c r="I907" s="31" t="s">
        <v>3326</v>
      </c>
      <c r="J907" s="31" t="s">
        <v>26</v>
      </c>
    </row>
    <row r="908" s="1" customFormat="1" ht="120" customHeight="1" spans="1:10">
      <c r="A908" s="31">
        <v>41</v>
      </c>
      <c r="B908" s="31" t="s">
        <v>3478</v>
      </c>
      <c r="C908" s="31" t="s">
        <v>3479</v>
      </c>
      <c r="D908" s="32" t="s">
        <v>292</v>
      </c>
      <c r="E908" s="31" t="s">
        <v>3480</v>
      </c>
      <c r="F908" s="31" t="s">
        <v>59</v>
      </c>
      <c r="G908" s="33">
        <v>34183</v>
      </c>
      <c r="H908" s="34" t="s">
        <v>3481</v>
      </c>
      <c r="I908" s="31" t="s">
        <v>3326</v>
      </c>
      <c r="J908" s="31" t="s">
        <v>26</v>
      </c>
    </row>
    <row r="909" s="1" customFormat="1" ht="120" customHeight="1" spans="1:10">
      <c r="A909" s="31">
        <v>42</v>
      </c>
      <c r="B909" s="31" t="s">
        <v>3482</v>
      </c>
      <c r="C909" s="31" t="s">
        <v>3483</v>
      </c>
      <c r="D909" s="32" t="s">
        <v>292</v>
      </c>
      <c r="E909" s="31" t="s">
        <v>3484</v>
      </c>
      <c r="F909" s="31" t="s">
        <v>25</v>
      </c>
      <c r="G909" s="33">
        <v>2750</v>
      </c>
      <c r="H909" s="34" t="s">
        <v>3390</v>
      </c>
      <c r="I909" s="31" t="s">
        <v>3326</v>
      </c>
      <c r="J909" s="31" t="s">
        <v>26</v>
      </c>
    </row>
    <row r="910" s="1" customFormat="1" ht="120" customHeight="1" spans="1:10">
      <c r="A910" s="31">
        <v>43</v>
      </c>
      <c r="B910" s="31" t="s">
        <v>3485</v>
      </c>
      <c r="C910" s="31" t="s">
        <v>3486</v>
      </c>
      <c r="D910" s="32" t="s">
        <v>1127</v>
      </c>
      <c r="E910" s="31" t="s">
        <v>3487</v>
      </c>
      <c r="F910" s="31" t="s">
        <v>1103</v>
      </c>
      <c r="G910" s="33">
        <v>15000</v>
      </c>
      <c r="H910" s="34" t="s">
        <v>3488</v>
      </c>
      <c r="I910" s="31" t="s">
        <v>3326</v>
      </c>
      <c r="J910" s="31" t="s">
        <v>26</v>
      </c>
    </row>
    <row r="911" s="1" customFormat="1" ht="120" customHeight="1" spans="1:10">
      <c r="A911" s="31">
        <v>44</v>
      </c>
      <c r="B911" s="31" t="s">
        <v>3489</v>
      </c>
      <c r="C911" s="31" t="s">
        <v>3490</v>
      </c>
      <c r="D911" s="32" t="s">
        <v>1127</v>
      </c>
      <c r="E911" s="31" t="s">
        <v>3491</v>
      </c>
      <c r="F911" s="31" t="s">
        <v>59</v>
      </c>
      <c r="G911" s="33">
        <v>75000</v>
      </c>
      <c r="H911" s="34" t="s">
        <v>3492</v>
      </c>
      <c r="I911" s="31" t="s">
        <v>3326</v>
      </c>
      <c r="J911" s="31" t="s">
        <v>26</v>
      </c>
    </row>
    <row r="912" s="1" customFormat="1" ht="120" customHeight="1" spans="1:10">
      <c r="A912" s="31">
        <v>45</v>
      </c>
      <c r="B912" s="31" t="s">
        <v>3493</v>
      </c>
      <c r="C912" s="30" t="s">
        <v>3494</v>
      </c>
      <c r="D912" s="32" t="s">
        <v>587</v>
      </c>
      <c r="E912" s="31" t="s">
        <v>3495</v>
      </c>
      <c r="F912" s="31" t="s">
        <v>35</v>
      </c>
      <c r="G912" s="33">
        <v>183460</v>
      </c>
      <c r="H912" s="34" t="s">
        <v>3496</v>
      </c>
      <c r="I912" s="31" t="s">
        <v>3326</v>
      </c>
      <c r="J912" s="31" t="s">
        <v>26</v>
      </c>
    </row>
    <row r="913" s="1" customFormat="1" ht="120" customHeight="1" spans="1:10">
      <c r="A913" s="31">
        <v>46</v>
      </c>
      <c r="B913" s="31" t="s">
        <v>3497</v>
      </c>
      <c r="C913" s="31" t="s">
        <v>3498</v>
      </c>
      <c r="D913" s="32" t="s">
        <v>587</v>
      </c>
      <c r="E913" s="31" t="s">
        <v>3499</v>
      </c>
      <c r="F913" s="31" t="s">
        <v>35</v>
      </c>
      <c r="G913" s="33">
        <v>150596</v>
      </c>
      <c r="H913" s="34" t="s">
        <v>3500</v>
      </c>
      <c r="I913" s="31" t="s">
        <v>3326</v>
      </c>
      <c r="J913" s="31" t="s">
        <v>26</v>
      </c>
    </row>
    <row r="914" s="1" customFormat="1" ht="120" customHeight="1" spans="1:10">
      <c r="A914" s="31">
        <v>47</v>
      </c>
      <c r="B914" s="31" t="s">
        <v>3501</v>
      </c>
      <c r="C914" s="31" t="s">
        <v>3502</v>
      </c>
      <c r="D914" s="32" t="s">
        <v>587</v>
      </c>
      <c r="E914" s="31" t="s">
        <v>3503</v>
      </c>
      <c r="F914" s="31" t="s">
        <v>59</v>
      </c>
      <c r="G914" s="33">
        <v>54384</v>
      </c>
      <c r="H914" s="34" t="s">
        <v>3504</v>
      </c>
      <c r="I914" s="31" t="s">
        <v>3326</v>
      </c>
      <c r="J914" s="31" t="s">
        <v>26</v>
      </c>
    </row>
    <row r="915" s="1" customFormat="1" ht="163" customHeight="1" spans="1:10">
      <c r="A915" s="31">
        <v>48</v>
      </c>
      <c r="B915" s="31" t="s">
        <v>3505</v>
      </c>
      <c r="C915" s="30" t="s">
        <v>3506</v>
      </c>
      <c r="D915" s="32" t="s">
        <v>141</v>
      </c>
      <c r="E915" s="31" t="s">
        <v>3507</v>
      </c>
      <c r="F915" s="31" t="s">
        <v>84</v>
      </c>
      <c r="G915" s="33">
        <v>49565</v>
      </c>
      <c r="H915" s="34" t="s">
        <v>3361</v>
      </c>
      <c r="I915" s="31" t="s">
        <v>3326</v>
      </c>
      <c r="J915" s="31" t="s">
        <v>21</v>
      </c>
    </row>
    <row r="916" s="1" customFormat="1" ht="171" customHeight="1" spans="1:10">
      <c r="A916" s="31">
        <v>49</v>
      </c>
      <c r="B916" s="31" t="s">
        <v>3508</v>
      </c>
      <c r="C916" s="30" t="s">
        <v>3509</v>
      </c>
      <c r="D916" s="32" t="s">
        <v>141</v>
      </c>
      <c r="E916" s="31" t="s">
        <v>3510</v>
      </c>
      <c r="F916" s="31" t="s">
        <v>84</v>
      </c>
      <c r="G916" s="33">
        <v>17993</v>
      </c>
      <c r="H916" s="34" t="s">
        <v>3361</v>
      </c>
      <c r="I916" s="31" t="s">
        <v>3326</v>
      </c>
      <c r="J916" s="31" t="s">
        <v>21</v>
      </c>
    </row>
    <row r="917" s="1" customFormat="1" ht="177" customHeight="1" spans="1:10">
      <c r="A917" s="31">
        <v>50</v>
      </c>
      <c r="B917" s="31" t="s">
        <v>3511</v>
      </c>
      <c r="C917" s="30" t="s">
        <v>3512</v>
      </c>
      <c r="D917" s="32" t="s">
        <v>141</v>
      </c>
      <c r="E917" s="31" t="s">
        <v>3513</v>
      </c>
      <c r="F917" s="31" t="s">
        <v>442</v>
      </c>
      <c r="G917" s="33">
        <v>58186</v>
      </c>
      <c r="H917" s="34" t="s">
        <v>3361</v>
      </c>
      <c r="I917" s="31" t="s">
        <v>3326</v>
      </c>
      <c r="J917" s="31" t="s">
        <v>21</v>
      </c>
    </row>
    <row r="918" s="1" customFormat="1" ht="120" customHeight="1" spans="1:10">
      <c r="A918" s="31">
        <v>51</v>
      </c>
      <c r="B918" s="31" t="s">
        <v>3514</v>
      </c>
      <c r="C918" s="30" t="s">
        <v>3515</v>
      </c>
      <c r="D918" s="32" t="s">
        <v>141</v>
      </c>
      <c r="E918" s="31" t="s">
        <v>3516</v>
      </c>
      <c r="F918" s="31" t="s">
        <v>84</v>
      </c>
      <c r="G918" s="33">
        <v>29992</v>
      </c>
      <c r="H918" s="34" t="s">
        <v>3517</v>
      </c>
      <c r="I918" s="31" t="s">
        <v>3326</v>
      </c>
      <c r="J918" s="31" t="s">
        <v>21</v>
      </c>
    </row>
    <row r="919" s="1" customFormat="1" ht="120" customHeight="1" spans="1:10">
      <c r="A919" s="31">
        <v>52</v>
      </c>
      <c r="B919" s="31" t="s">
        <v>3518</v>
      </c>
      <c r="C919" s="30" t="s">
        <v>3519</v>
      </c>
      <c r="D919" s="32" t="s">
        <v>141</v>
      </c>
      <c r="E919" s="31" t="s">
        <v>3520</v>
      </c>
      <c r="F919" s="31" t="s">
        <v>59</v>
      </c>
      <c r="G919" s="33">
        <v>27450</v>
      </c>
      <c r="H919" s="34" t="s">
        <v>3521</v>
      </c>
      <c r="I919" s="31" t="s">
        <v>3326</v>
      </c>
      <c r="J919" s="31" t="s">
        <v>26</v>
      </c>
    </row>
    <row r="920" s="1" customFormat="1" ht="120" customHeight="1" spans="1:10">
      <c r="A920" s="31">
        <v>53</v>
      </c>
      <c r="B920" s="31" t="s">
        <v>3522</v>
      </c>
      <c r="C920" s="30" t="s">
        <v>3523</v>
      </c>
      <c r="D920" s="32" t="s">
        <v>141</v>
      </c>
      <c r="E920" s="31" t="s">
        <v>3524</v>
      </c>
      <c r="F920" s="31" t="s">
        <v>35</v>
      </c>
      <c r="G920" s="33">
        <v>149051</v>
      </c>
      <c r="H920" s="34" t="s">
        <v>3525</v>
      </c>
      <c r="I920" s="31" t="s">
        <v>3326</v>
      </c>
      <c r="J920" s="31" t="s">
        <v>26</v>
      </c>
    </row>
    <row r="921" s="1" customFormat="1" ht="120" customHeight="1" spans="1:10">
      <c r="A921" s="31">
        <v>54</v>
      </c>
      <c r="B921" s="31" t="s">
        <v>3526</v>
      </c>
      <c r="C921" s="30" t="s">
        <v>3527</v>
      </c>
      <c r="D921" s="32" t="s">
        <v>141</v>
      </c>
      <c r="E921" s="31" t="s">
        <v>3528</v>
      </c>
      <c r="F921" s="31" t="s">
        <v>59</v>
      </c>
      <c r="G921" s="33">
        <v>55641</v>
      </c>
      <c r="H921" s="34" t="s">
        <v>3529</v>
      </c>
      <c r="I921" s="31" t="s">
        <v>3326</v>
      </c>
      <c r="J921" s="31" t="s">
        <v>26</v>
      </c>
    </row>
    <row r="922" s="1" customFormat="1" ht="120" customHeight="1" spans="1:10">
      <c r="A922" s="31">
        <v>55</v>
      </c>
      <c r="B922" s="31" t="s">
        <v>3530</v>
      </c>
      <c r="C922" s="30" t="s">
        <v>3531</v>
      </c>
      <c r="D922" s="32" t="s">
        <v>141</v>
      </c>
      <c r="E922" s="31" t="s">
        <v>3532</v>
      </c>
      <c r="F922" s="31" t="s">
        <v>59</v>
      </c>
      <c r="G922" s="33">
        <v>133462</v>
      </c>
      <c r="H922" s="34" t="s">
        <v>3533</v>
      </c>
      <c r="I922" s="31" t="s">
        <v>3326</v>
      </c>
      <c r="J922" s="31" t="s">
        <v>26</v>
      </c>
    </row>
    <row r="923" s="1" customFormat="1" ht="120" customHeight="1" spans="1:10">
      <c r="A923" s="31">
        <v>56</v>
      </c>
      <c r="B923" s="31" t="s">
        <v>3534</v>
      </c>
      <c r="C923" s="30" t="s">
        <v>3535</v>
      </c>
      <c r="D923" s="32" t="s">
        <v>141</v>
      </c>
      <c r="E923" s="31" t="s">
        <v>3536</v>
      </c>
      <c r="F923" s="31" t="s">
        <v>35</v>
      </c>
      <c r="G923" s="33">
        <v>47700</v>
      </c>
      <c r="H923" s="34" t="s">
        <v>3354</v>
      </c>
      <c r="I923" s="31" t="s">
        <v>3326</v>
      </c>
      <c r="J923" s="31" t="s">
        <v>26</v>
      </c>
    </row>
    <row r="924" s="1" customFormat="1" ht="120" customHeight="1" spans="1:10">
      <c r="A924" s="31">
        <v>57</v>
      </c>
      <c r="B924" s="31" t="s">
        <v>3537</v>
      </c>
      <c r="C924" s="30" t="s">
        <v>3538</v>
      </c>
      <c r="D924" s="32" t="s">
        <v>141</v>
      </c>
      <c r="E924" s="31" t="s">
        <v>3539</v>
      </c>
      <c r="F924" s="31" t="s">
        <v>30</v>
      </c>
      <c r="G924" s="33">
        <v>54000</v>
      </c>
      <c r="H924" s="34" t="s">
        <v>3394</v>
      </c>
      <c r="I924" s="31" t="s">
        <v>3326</v>
      </c>
      <c r="J924" s="31" t="s">
        <v>26</v>
      </c>
    </row>
    <row r="925" s="1" customFormat="1" ht="120" customHeight="1" spans="1:10">
      <c r="A925" s="31">
        <v>58</v>
      </c>
      <c r="B925" s="31" t="s">
        <v>3540</v>
      </c>
      <c r="C925" s="30" t="s">
        <v>3541</v>
      </c>
      <c r="D925" s="32" t="s">
        <v>141</v>
      </c>
      <c r="E925" s="31" t="s">
        <v>3542</v>
      </c>
      <c r="F925" s="31" t="s">
        <v>59</v>
      </c>
      <c r="G925" s="33">
        <v>46413</v>
      </c>
      <c r="H925" s="34" t="s">
        <v>3543</v>
      </c>
      <c r="I925" s="31" t="s">
        <v>3326</v>
      </c>
      <c r="J925" s="31" t="s">
        <v>26</v>
      </c>
    </row>
    <row r="926" s="1" customFormat="1" ht="120" customHeight="1" spans="1:10">
      <c r="A926" s="31">
        <v>59</v>
      </c>
      <c r="B926" s="31" t="s">
        <v>3544</v>
      </c>
      <c r="C926" s="31" t="s">
        <v>3545</v>
      </c>
      <c r="D926" s="32" t="s">
        <v>141</v>
      </c>
      <c r="E926" s="31" t="s">
        <v>3546</v>
      </c>
      <c r="F926" s="31" t="s">
        <v>84</v>
      </c>
      <c r="G926" s="33">
        <v>128764</v>
      </c>
      <c r="H926" s="34" t="s">
        <v>3547</v>
      </c>
      <c r="I926" s="31" t="s">
        <v>3326</v>
      </c>
      <c r="J926" s="31" t="s">
        <v>375</v>
      </c>
    </row>
    <row r="927" s="1" customFormat="1" ht="120" customHeight="1" spans="1:10">
      <c r="A927" s="31">
        <v>60</v>
      </c>
      <c r="B927" s="31" t="s">
        <v>3548</v>
      </c>
      <c r="C927" s="30" t="s">
        <v>3549</v>
      </c>
      <c r="D927" s="32" t="s">
        <v>1158</v>
      </c>
      <c r="E927" s="31" t="s">
        <v>3550</v>
      </c>
      <c r="F927" s="31" t="s">
        <v>25</v>
      </c>
      <c r="G927" s="33">
        <v>663141</v>
      </c>
      <c r="H927" s="34" t="s">
        <v>3551</v>
      </c>
      <c r="I927" s="31" t="s">
        <v>3326</v>
      </c>
      <c r="J927" s="31" t="s">
        <v>26</v>
      </c>
    </row>
    <row r="928" s="1" customFormat="1" ht="120" customHeight="1" spans="1:10">
      <c r="A928" s="31">
        <v>61</v>
      </c>
      <c r="B928" s="31" t="s">
        <v>3552</v>
      </c>
      <c r="C928" s="30" t="s">
        <v>3553</v>
      </c>
      <c r="D928" s="32" t="s">
        <v>1158</v>
      </c>
      <c r="E928" s="31" t="s">
        <v>3554</v>
      </c>
      <c r="F928" s="31" t="s">
        <v>101</v>
      </c>
      <c r="G928" s="33">
        <v>352931</v>
      </c>
      <c r="H928" s="34" t="s">
        <v>3555</v>
      </c>
      <c r="I928" s="31" t="s">
        <v>3326</v>
      </c>
      <c r="J928" s="31" t="s">
        <v>26</v>
      </c>
    </row>
    <row r="929" s="1" customFormat="1" ht="120" customHeight="1" spans="1:10">
      <c r="A929" s="31">
        <v>62</v>
      </c>
      <c r="B929" s="31" t="s">
        <v>3556</v>
      </c>
      <c r="C929" s="30" t="s">
        <v>3557</v>
      </c>
      <c r="D929" s="32" t="s">
        <v>1158</v>
      </c>
      <c r="E929" s="31" t="s">
        <v>3558</v>
      </c>
      <c r="F929" s="31" t="s">
        <v>35</v>
      </c>
      <c r="G929" s="33">
        <v>38581</v>
      </c>
      <c r="H929" s="34" t="s">
        <v>3559</v>
      </c>
      <c r="I929" s="31" t="s">
        <v>3326</v>
      </c>
      <c r="J929" s="31" t="s">
        <v>26</v>
      </c>
    </row>
    <row r="930" s="1" customFormat="1" ht="120" customHeight="1" spans="1:10">
      <c r="A930" s="31">
        <v>63</v>
      </c>
      <c r="B930" s="31" t="s">
        <v>3560</v>
      </c>
      <c r="C930" s="30" t="s">
        <v>3561</v>
      </c>
      <c r="D930" s="32" t="s">
        <v>622</v>
      </c>
      <c r="E930" s="31" t="s">
        <v>3562</v>
      </c>
      <c r="F930" s="31" t="s">
        <v>78</v>
      </c>
      <c r="G930" s="33">
        <v>145165</v>
      </c>
      <c r="H930" s="34" t="s">
        <v>3563</v>
      </c>
      <c r="I930" s="31" t="s">
        <v>3326</v>
      </c>
      <c r="J930" s="31" t="s">
        <v>21</v>
      </c>
    </row>
    <row r="931" s="1" customFormat="1" ht="120" customHeight="1" spans="1:10">
      <c r="A931" s="31">
        <v>64</v>
      </c>
      <c r="B931" s="31" t="s">
        <v>3564</v>
      </c>
      <c r="C931" s="30" t="s">
        <v>3565</v>
      </c>
      <c r="D931" s="32" t="s">
        <v>622</v>
      </c>
      <c r="E931" s="31" t="s">
        <v>3566</v>
      </c>
      <c r="F931" s="31" t="s">
        <v>84</v>
      </c>
      <c r="G931" s="33">
        <v>40000</v>
      </c>
      <c r="H931" s="34" t="s">
        <v>3567</v>
      </c>
      <c r="I931" s="31" t="s">
        <v>3326</v>
      </c>
      <c r="J931" s="31" t="s">
        <v>21</v>
      </c>
    </row>
    <row r="932" s="1" customFormat="1" ht="120" customHeight="1" spans="1:10">
      <c r="A932" s="31">
        <v>65</v>
      </c>
      <c r="B932" s="31" t="s">
        <v>3568</v>
      </c>
      <c r="C932" s="30" t="s">
        <v>3569</v>
      </c>
      <c r="D932" s="32" t="s">
        <v>622</v>
      </c>
      <c r="E932" s="31" t="s">
        <v>3570</v>
      </c>
      <c r="F932" s="31" t="s">
        <v>35</v>
      </c>
      <c r="G932" s="33">
        <v>29000</v>
      </c>
      <c r="H932" s="34" t="s">
        <v>3571</v>
      </c>
      <c r="I932" s="31" t="s">
        <v>3326</v>
      </c>
      <c r="J932" s="31" t="s">
        <v>26</v>
      </c>
    </row>
    <row r="933" s="1" customFormat="1" ht="120" customHeight="1" spans="1:10">
      <c r="A933" s="31">
        <v>66</v>
      </c>
      <c r="B933" s="31" t="s">
        <v>3572</v>
      </c>
      <c r="C933" s="30" t="s">
        <v>3573</v>
      </c>
      <c r="D933" s="32" t="s">
        <v>622</v>
      </c>
      <c r="E933" s="31" t="s">
        <v>3574</v>
      </c>
      <c r="F933" s="31" t="s">
        <v>59</v>
      </c>
      <c r="G933" s="33">
        <v>42000</v>
      </c>
      <c r="H933" s="34" t="s">
        <v>3575</v>
      </c>
      <c r="I933" s="31" t="s">
        <v>3326</v>
      </c>
      <c r="J933" s="31" t="s">
        <v>26</v>
      </c>
    </row>
    <row r="934" s="1" customFormat="1" ht="120" customHeight="1" spans="1:10">
      <c r="A934" s="31">
        <v>67</v>
      </c>
      <c r="B934" s="31" t="s">
        <v>3576</v>
      </c>
      <c r="C934" s="30" t="s">
        <v>3577</v>
      </c>
      <c r="D934" s="32" t="s">
        <v>622</v>
      </c>
      <c r="E934" s="31" t="s">
        <v>3578</v>
      </c>
      <c r="F934" s="31" t="s">
        <v>35</v>
      </c>
      <c r="G934" s="33">
        <v>50000</v>
      </c>
      <c r="H934" s="34" t="s">
        <v>3579</v>
      </c>
      <c r="I934" s="31" t="s">
        <v>3326</v>
      </c>
      <c r="J934" s="31" t="s">
        <v>26</v>
      </c>
    </row>
    <row r="935" s="1" customFormat="1" ht="120" customHeight="1" spans="1:10">
      <c r="A935" s="31">
        <v>68</v>
      </c>
      <c r="B935" s="31" t="s">
        <v>3580</v>
      </c>
      <c r="C935" s="30" t="s">
        <v>3581</v>
      </c>
      <c r="D935" s="32" t="s">
        <v>622</v>
      </c>
      <c r="E935" s="31" t="s">
        <v>3582</v>
      </c>
      <c r="F935" s="31" t="s">
        <v>35</v>
      </c>
      <c r="G935" s="33">
        <v>26311</v>
      </c>
      <c r="H935" s="34" t="s">
        <v>3583</v>
      </c>
      <c r="I935" s="31" t="s">
        <v>3326</v>
      </c>
      <c r="J935" s="31" t="s">
        <v>26</v>
      </c>
    </row>
    <row r="936" s="1" customFormat="1" ht="120" customHeight="1" spans="1:10">
      <c r="A936" s="31">
        <v>69</v>
      </c>
      <c r="B936" s="31" t="s">
        <v>3584</v>
      </c>
      <c r="C936" s="30" t="s">
        <v>3585</v>
      </c>
      <c r="D936" s="32" t="s">
        <v>622</v>
      </c>
      <c r="E936" s="31" t="s">
        <v>3586</v>
      </c>
      <c r="F936" s="31" t="s">
        <v>30</v>
      </c>
      <c r="G936" s="33">
        <v>58000</v>
      </c>
      <c r="H936" s="34" t="s">
        <v>3587</v>
      </c>
      <c r="I936" s="31" t="s">
        <v>3326</v>
      </c>
      <c r="J936" s="31" t="s">
        <v>26</v>
      </c>
    </row>
    <row r="937" s="1" customFormat="1" ht="120" customHeight="1" spans="1:10">
      <c r="A937" s="31">
        <v>70</v>
      </c>
      <c r="B937" s="31" t="s">
        <v>3588</v>
      </c>
      <c r="C937" s="30" t="s">
        <v>3589</v>
      </c>
      <c r="D937" s="32" t="s">
        <v>622</v>
      </c>
      <c r="E937" s="31" t="s">
        <v>3590</v>
      </c>
      <c r="F937" s="31" t="s">
        <v>30</v>
      </c>
      <c r="G937" s="33">
        <v>90836</v>
      </c>
      <c r="H937" s="34" t="s">
        <v>3579</v>
      </c>
      <c r="I937" s="31" t="s">
        <v>3326</v>
      </c>
      <c r="J937" s="31" t="s">
        <v>26</v>
      </c>
    </row>
    <row r="938" s="1" customFormat="1" ht="120" customHeight="1" spans="1:10">
      <c r="A938" s="31">
        <v>71</v>
      </c>
      <c r="B938" s="31" t="s">
        <v>3591</v>
      </c>
      <c r="C938" s="31" t="s">
        <v>3592</v>
      </c>
      <c r="D938" s="32" t="s">
        <v>622</v>
      </c>
      <c r="E938" s="31" t="s">
        <v>3593</v>
      </c>
      <c r="F938" s="31" t="s">
        <v>35</v>
      </c>
      <c r="G938" s="33">
        <v>35000</v>
      </c>
      <c r="H938" s="34" t="s">
        <v>3594</v>
      </c>
      <c r="I938" s="31" t="s">
        <v>3326</v>
      </c>
      <c r="J938" s="31" t="s">
        <v>26</v>
      </c>
    </row>
    <row r="939" s="1" customFormat="1" ht="120" customHeight="1" spans="1:10">
      <c r="A939" s="31">
        <v>72</v>
      </c>
      <c r="B939" s="31" t="s">
        <v>3595</v>
      </c>
      <c r="C939" s="31" t="s">
        <v>3596</v>
      </c>
      <c r="D939" s="32" t="s">
        <v>1557</v>
      </c>
      <c r="E939" s="31" t="s">
        <v>3597</v>
      </c>
      <c r="F939" s="31" t="s">
        <v>84</v>
      </c>
      <c r="G939" s="33">
        <v>18600</v>
      </c>
      <c r="H939" s="34" t="s">
        <v>3598</v>
      </c>
      <c r="I939" s="31" t="s">
        <v>3326</v>
      </c>
      <c r="J939" s="31" t="s">
        <v>375</v>
      </c>
    </row>
    <row r="940" s="1" customFormat="1" ht="120" customHeight="1" spans="1:10">
      <c r="A940" s="31">
        <v>73</v>
      </c>
      <c r="B940" s="31" t="s">
        <v>3599</v>
      </c>
      <c r="C940" s="30" t="s">
        <v>3600</v>
      </c>
      <c r="D940" s="32" t="s">
        <v>168</v>
      </c>
      <c r="E940" s="31" t="s">
        <v>3601</v>
      </c>
      <c r="F940" s="31" t="s">
        <v>442</v>
      </c>
      <c r="G940" s="33">
        <v>15000</v>
      </c>
      <c r="H940" s="34" t="s">
        <v>3602</v>
      </c>
      <c r="I940" s="31" t="s">
        <v>3326</v>
      </c>
      <c r="J940" s="31" t="s">
        <v>21</v>
      </c>
    </row>
    <row r="941" s="1" customFormat="1" ht="120" customHeight="1" spans="1:10">
      <c r="A941" s="31">
        <v>74</v>
      </c>
      <c r="B941" s="31" t="s">
        <v>3603</v>
      </c>
      <c r="C941" s="30" t="s">
        <v>3604</v>
      </c>
      <c r="D941" s="32" t="s">
        <v>168</v>
      </c>
      <c r="E941" s="31" t="s">
        <v>3605</v>
      </c>
      <c r="F941" s="31" t="s">
        <v>35</v>
      </c>
      <c r="G941" s="33">
        <v>74535</v>
      </c>
      <c r="H941" s="34" t="s">
        <v>3606</v>
      </c>
      <c r="I941" s="31" t="s">
        <v>3326</v>
      </c>
      <c r="J941" s="31" t="s">
        <v>26</v>
      </c>
    </row>
    <row r="942" s="1" customFormat="1" ht="120" customHeight="1" spans="1:10">
      <c r="A942" s="31">
        <v>75</v>
      </c>
      <c r="B942" s="31" t="s">
        <v>3607</v>
      </c>
      <c r="C942" s="31" t="s">
        <v>3608</v>
      </c>
      <c r="D942" s="32" t="s">
        <v>168</v>
      </c>
      <c r="E942" s="31" t="s">
        <v>3609</v>
      </c>
      <c r="F942" s="31" t="s">
        <v>84</v>
      </c>
      <c r="G942" s="33">
        <v>23059</v>
      </c>
      <c r="H942" s="34" t="s">
        <v>3610</v>
      </c>
      <c r="I942" s="31" t="s">
        <v>3326</v>
      </c>
      <c r="J942" s="31" t="s">
        <v>375</v>
      </c>
    </row>
    <row r="943" s="1" customFormat="1" ht="120" customHeight="1" spans="1:10">
      <c r="A943" s="31">
        <v>76</v>
      </c>
      <c r="B943" s="31" t="s">
        <v>3611</v>
      </c>
      <c r="C943" s="30" t="s">
        <v>3612</v>
      </c>
      <c r="D943" s="32" t="s">
        <v>71</v>
      </c>
      <c r="E943" s="31" t="s">
        <v>3613</v>
      </c>
      <c r="F943" s="31" t="s">
        <v>84</v>
      </c>
      <c r="G943" s="33">
        <v>16500</v>
      </c>
      <c r="H943" s="34" t="s">
        <v>3614</v>
      </c>
      <c r="I943" s="31" t="s">
        <v>3326</v>
      </c>
      <c r="J943" s="31" t="s">
        <v>21</v>
      </c>
    </row>
    <row r="944" s="1" customFormat="1" ht="120" customHeight="1" spans="1:10">
      <c r="A944" s="31">
        <v>77</v>
      </c>
      <c r="B944" s="31" t="s">
        <v>3615</v>
      </c>
      <c r="C944" s="31" t="s">
        <v>3616</v>
      </c>
      <c r="D944" s="32" t="s">
        <v>71</v>
      </c>
      <c r="E944" s="31" t="s">
        <v>3617</v>
      </c>
      <c r="F944" s="31" t="s">
        <v>84</v>
      </c>
      <c r="G944" s="33">
        <v>53445</v>
      </c>
      <c r="H944" s="34" t="s">
        <v>3618</v>
      </c>
      <c r="I944" s="31" t="s">
        <v>3326</v>
      </c>
      <c r="J944" s="31" t="s">
        <v>375</v>
      </c>
    </row>
    <row r="945" s="1" customFormat="1" ht="120" customHeight="1" spans="1:10">
      <c r="A945" s="31">
        <v>78</v>
      </c>
      <c r="B945" s="31" t="s">
        <v>3619</v>
      </c>
      <c r="C945" s="30" t="s">
        <v>3620</v>
      </c>
      <c r="D945" s="32" t="s">
        <v>939</v>
      </c>
      <c r="E945" s="31" t="s">
        <v>3621</v>
      </c>
      <c r="F945" s="31" t="s">
        <v>442</v>
      </c>
      <c r="G945" s="33">
        <v>12000</v>
      </c>
      <c r="H945" s="34" t="s">
        <v>3622</v>
      </c>
      <c r="I945" s="31" t="s">
        <v>3326</v>
      </c>
      <c r="J945" s="31" t="s">
        <v>21</v>
      </c>
    </row>
    <row r="946" s="1" customFormat="1" ht="120" customHeight="1" spans="1:10">
      <c r="A946" s="31">
        <v>79</v>
      </c>
      <c r="B946" s="31" t="s">
        <v>3623</v>
      </c>
      <c r="C946" s="30" t="s">
        <v>3624</v>
      </c>
      <c r="D946" s="32" t="s">
        <v>939</v>
      </c>
      <c r="E946" s="31" t="s">
        <v>3625</v>
      </c>
      <c r="F946" s="31" t="s">
        <v>35</v>
      </c>
      <c r="G946" s="33">
        <v>20348</v>
      </c>
      <c r="H946" s="34" t="s">
        <v>3626</v>
      </c>
      <c r="I946" s="31" t="s">
        <v>3326</v>
      </c>
      <c r="J946" s="31" t="s">
        <v>26</v>
      </c>
    </row>
    <row r="947" s="1" customFormat="1" ht="120" customHeight="1" spans="1:10">
      <c r="A947" s="31">
        <v>80</v>
      </c>
      <c r="B947" s="31" t="s">
        <v>3627</v>
      </c>
      <c r="C947" s="30" t="s">
        <v>3628</v>
      </c>
      <c r="D947" s="32" t="s">
        <v>939</v>
      </c>
      <c r="E947" s="31" t="s">
        <v>3629</v>
      </c>
      <c r="F947" s="31" t="s">
        <v>35</v>
      </c>
      <c r="G947" s="33">
        <v>20595</v>
      </c>
      <c r="H947" s="34" t="s">
        <v>3630</v>
      </c>
      <c r="I947" s="31" t="s">
        <v>3326</v>
      </c>
      <c r="J947" s="31" t="s">
        <v>26</v>
      </c>
    </row>
    <row r="948" s="1" customFormat="1" ht="120" customHeight="1" spans="1:10">
      <c r="A948" s="31">
        <v>81</v>
      </c>
      <c r="B948" s="31" t="s">
        <v>3631</v>
      </c>
      <c r="C948" s="31" t="s">
        <v>3632</v>
      </c>
      <c r="D948" s="32" t="s">
        <v>939</v>
      </c>
      <c r="E948" s="31" t="s">
        <v>3633</v>
      </c>
      <c r="F948" s="31" t="s">
        <v>59</v>
      </c>
      <c r="G948" s="33">
        <v>23393</v>
      </c>
      <c r="H948" s="34" t="s">
        <v>3543</v>
      </c>
      <c r="I948" s="31" t="s">
        <v>3326</v>
      </c>
      <c r="J948" s="31" t="s">
        <v>26</v>
      </c>
    </row>
    <row r="949" s="1" customFormat="1" ht="120" customHeight="1" spans="1:10">
      <c r="A949" s="31">
        <v>82</v>
      </c>
      <c r="B949" s="31" t="s">
        <v>3634</v>
      </c>
      <c r="C949" s="31" t="s">
        <v>3635</v>
      </c>
      <c r="D949" s="32" t="s">
        <v>673</v>
      </c>
      <c r="E949" s="31" t="s">
        <v>3636</v>
      </c>
      <c r="F949" s="31" t="s">
        <v>84</v>
      </c>
      <c r="G949" s="33">
        <v>23000</v>
      </c>
      <c r="H949" s="34" t="s">
        <v>3637</v>
      </c>
      <c r="I949" s="31" t="s">
        <v>3326</v>
      </c>
      <c r="J949" s="31" t="s">
        <v>375</v>
      </c>
    </row>
    <row r="950" s="1" customFormat="1" ht="120" customHeight="1" spans="1:10">
      <c r="A950" s="31">
        <v>83</v>
      </c>
      <c r="B950" s="31" t="s">
        <v>3638</v>
      </c>
      <c r="C950" s="30" t="s">
        <v>3639</v>
      </c>
      <c r="D950" s="32" t="s">
        <v>678</v>
      </c>
      <c r="E950" s="31" t="s">
        <v>3640</v>
      </c>
      <c r="F950" s="31" t="s">
        <v>84</v>
      </c>
      <c r="G950" s="33">
        <v>44549</v>
      </c>
      <c r="H950" s="34" t="s">
        <v>3641</v>
      </c>
      <c r="I950" s="31" t="s">
        <v>3326</v>
      </c>
      <c r="J950" s="31" t="s">
        <v>21</v>
      </c>
    </row>
    <row r="951" s="1" customFormat="1" ht="120" customHeight="1" spans="1:10">
      <c r="A951" s="31">
        <v>84</v>
      </c>
      <c r="B951" s="31" t="s">
        <v>3642</v>
      </c>
      <c r="C951" s="30" t="s">
        <v>3643</v>
      </c>
      <c r="D951" s="32" t="s">
        <v>678</v>
      </c>
      <c r="E951" s="31" t="s">
        <v>3644</v>
      </c>
      <c r="F951" s="31" t="s">
        <v>35</v>
      </c>
      <c r="G951" s="33">
        <v>143520</v>
      </c>
      <c r="H951" s="34" t="s">
        <v>3645</v>
      </c>
      <c r="I951" s="31" t="s">
        <v>3326</v>
      </c>
      <c r="J951" s="31" t="s">
        <v>26</v>
      </c>
    </row>
    <row r="952" s="1" customFormat="1" ht="120" customHeight="1" spans="1:10">
      <c r="A952" s="31">
        <v>85</v>
      </c>
      <c r="B952" s="31" t="s">
        <v>3646</v>
      </c>
      <c r="C952" s="31" t="s">
        <v>3647</v>
      </c>
      <c r="D952" s="32" t="s">
        <v>736</v>
      </c>
      <c r="E952" s="31" t="s">
        <v>3648</v>
      </c>
      <c r="F952" s="31" t="s">
        <v>84</v>
      </c>
      <c r="G952" s="33">
        <v>21700</v>
      </c>
      <c r="H952" s="34" t="s">
        <v>3649</v>
      </c>
      <c r="I952" s="31" t="s">
        <v>3326</v>
      </c>
      <c r="J952" s="31" t="s">
        <v>375</v>
      </c>
    </row>
    <row r="953" s="1" customFormat="1" ht="120" customHeight="1" spans="1:10">
      <c r="A953" s="31">
        <v>86</v>
      </c>
      <c r="B953" s="31" t="s">
        <v>3650</v>
      </c>
      <c r="C953" s="31" t="s">
        <v>3651</v>
      </c>
      <c r="D953" s="32" t="s">
        <v>1239</v>
      </c>
      <c r="E953" s="31" t="s">
        <v>3652</v>
      </c>
      <c r="F953" s="31" t="s">
        <v>84</v>
      </c>
      <c r="G953" s="33">
        <v>20000</v>
      </c>
      <c r="H953" s="34" t="s">
        <v>3653</v>
      </c>
      <c r="I953" s="31" t="s">
        <v>3326</v>
      </c>
      <c r="J953" s="31" t="s">
        <v>375</v>
      </c>
    </row>
    <row r="954" s="1" customFormat="1" ht="120" customHeight="1" spans="1:10">
      <c r="A954" s="31">
        <v>87</v>
      </c>
      <c r="B954" s="31" t="s">
        <v>3654</v>
      </c>
      <c r="C954" s="30" t="s">
        <v>3655</v>
      </c>
      <c r="D954" s="32" t="s">
        <v>752</v>
      </c>
      <c r="E954" s="31" t="s">
        <v>3656</v>
      </c>
      <c r="F954" s="31" t="s">
        <v>59</v>
      </c>
      <c r="G954" s="33">
        <v>350000</v>
      </c>
      <c r="H954" s="34" t="s">
        <v>3657</v>
      </c>
      <c r="I954" s="31" t="s">
        <v>3326</v>
      </c>
      <c r="J954" s="31" t="s">
        <v>26</v>
      </c>
    </row>
    <row r="955" s="1" customFormat="1" ht="120" customHeight="1" spans="1:10">
      <c r="A955" s="31">
        <v>88</v>
      </c>
      <c r="B955" s="31" t="s">
        <v>3658</v>
      </c>
      <c r="C955" s="30" t="s">
        <v>3659</v>
      </c>
      <c r="D955" s="32" t="s">
        <v>752</v>
      </c>
      <c r="E955" s="31" t="s">
        <v>3660</v>
      </c>
      <c r="F955" s="31" t="s">
        <v>59</v>
      </c>
      <c r="G955" s="33">
        <v>295980</v>
      </c>
      <c r="H955" s="34" t="s">
        <v>3661</v>
      </c>
      <c r="I955" s="31" t="s">
        <v>3326</v>
      </c>
      <c r="J955" s="31" t="s">
        <v>26</v>
      </c>
    </row>
    <row r="956" s="1" customFormat="1" ht="120" customHeight="1" spans="1:10">
      <c r="A956" s="31">
        <v>89</v>
      </c>
      <c r="B956" s="31" t="s">
        <v>3662</v>
      </c>
      <c r="C956" s="31" t="s">
        <v>3663</v>
      </c>
      <c r="D956" s="32" t="s">
        <v>752</v>
      </c>
      <c r="E956" s="31" t="s">
        <v>3664</v>
      </c>
      <c r="F956" s="31" t="s">
        <v>35</v>
      </c>
      <c r="G956" s="33">
        <v>40000</v>
      </c>
      <c r="H956" s="34" t="s">
        <v>3665</v>
      </c>
      <c r="I956" s="31" t="s">
        <v>3326</v>
      </c>
      <c r="J956" s="31" t="s">
        <v>26</v>
      </c>
    </row>
    <row r="957" s="1" customFormat="1" ht="120" customHeight="1" spans="1:10">
      <c r="A957" s="31">
        <v>90</v>
      </c>
      <c r="B957" s="31" t="s">
        <v>3666</v>
      </c>
      <c r="C957" s="31" t="s">
        <v>3667</v>
      </c>
      <c r="D957" s="32" t="s">
        <v>752</v>
      </c>
      <c r="E957" s="31" t="s">
        <v>3668</v>
      </c>
      <c r="F957" s="31" t="s">
        <v>84</v>
      </c>
      <c r="G957" s="33">
        <v>56046</v>
      </c>
      <c r="H957" s="34" t="s">
        <v>3669</v>
      </c>
      <c r="I957" s="31" t="s">
        <v>3326</v>
      </c>
      <c r="J957" s="31" t="s">
        <v>375</v>
      </c>
    </row>
    <row r="958" s="1" customFormat="1" ht="120" customHeight="1" spans="1:10">
      <c r="A958" s="31">
        <v>91</v>
      </c>
      <c r="B958" s="31" t="s">
        <v>3670</v>
      </c>
      <c r="C958" s="30" t="s">
        <v>3671</v>
      </c>
      <c r="D958" s="32" t="s">
        <v>1602</v>
      </c>
      <c r="E958" s="31" t="s">
        <v>3672</v>
      </c>
      <c r="F958" s="31" t="s">
        <v>35</v>
      </c>
      <c r="G958" s="33">
        <v>41800</v>
      </c>
      <c r="H958" s="34" t="s">
        <v>3606</v>
      </c>
      <c r="I958" s="31" t="s">
        <v>3326</v>
      </c>
      <c r="J958" s="31" t="s">
        <v>26</v>
      </c>
    </row>
    <row r="959" s="1" customFormat="1" ht="120" customHeight="1" spans="1:10">
      <c r="A959" s="31">
        <v>92</v>
      </c>
      <c r="B959" s="31" t="s">
        <v>3673</v>
      </c>
      <c r="C959" s="30" t="s">
        <v>3674</v>
      </c>
      <c r="D959" s="32" t="s">
        <v>1602</v>
      </c>
      <c r="E959" s="31" t="s">
        <v>3675</v>
      </c>
      <c r="F959" s="31" t="s">
        <v>35</v>
      </c>
      <c r="G959" s="33">
        <v>45000</v>
      </c>
      <c r="H959" s="34" t="s">
        <v>3676</v>
      </c>
      <c r="I959" s="31" t="s">
        <v>3326</v>
      </c>
      <c r="J959" s="31" t="s">
        <v>26</v>
      </c>
    </row>
    <row r="960" s="1" customFormat="1" ht="120" customHeight="1" spans="1:10">
      <c r="A960" s="31">
        <v>93</v>
      </c>
      <c r="B960" s="31" t="s">
        <v>3677</v>
      </c>
      <c r="C960" s="30" t="s">
        <v>3678</v>
      </c>
      <c r="D960" s="32" t="s">
        <v>1602</v>
      </c>
      <c r="E960" s="31" t="s">
        <v>3679</v>
      </c>
      <c r="F960" s="31" t="s">
        <v>30</v>
      </c>
      <c r="G960" s="33">
        <v>35000</v>
      </c>
      <c r="H960" s="34" t="s">
        <v>3680</v>
      </c>
      <c r="I960" s="31" t="s">
        <v>3326</v>
      </c>
      <c r="J960" s="31" t="s">
        <v>26</v>
      </c>
    </row>
    <row r="961" s="1" customFormat="1" ht="120" customHeight="1" spans="1:10">
      <c r="A961" s="31">
        <v>94</v>
      </c>
      <c r="B961" s="31" t="s">
        <v>3681</v>
      </c>
      <c r="C961" s="30" t="s">
        <v>3682</v>
      </c>
      <c r="D961" s="32" t="s">
        <v>1602</v>
      </c>
      <c r="E961" s="31" t="s">
        <v>3683</v>
      </c>
      <c r="F961" s="31" t="s">
        <v>59</v>
      </c>
      <c r="G961" s="33">
        <v>63500</v>
      </c>
      <c r="H961" s="34" t="s">
        <v>3684</v>
      </c>
      <c r="I961" s="31" t="s">
        <v>3326</v>
      </c>
      <c r="J961" s="31" t="s">
        <v>26</v>
      </c>
    </row>
    <row r="962" s="1" customFormat="1" ht="120" customHeight="1" spans="1:10">
      <c r="A962" s="31">
        <v>95</v>
      </c>
      <c r="B962" s="31" t="s">
        <v>3685</v>
      </c>
      <c r="C962" s="30" t="s">
        <v>3686</v>
      </c>
      <c r="D962" s="32" t="s">
        <v>1602</v>
      </c>
      <c r="E962" s="31" t="s">
        <v>3687</v>
      </c>
      <c r="F962" s="31" t="s">
        <v>35</v>
      </c>
      <c r="G962" s="33">
        <v>55930</v>
      </c>
      <c r="H962" s="34" t="s">
        <v>3688</v>
      </c>
      <c r="I962" s="31" t="s">
        <v>3326</v>
      </c>
      <c r="J962" s="31" t="s">
        <v>26</v>
      </c>
    </row>
    <row r="963" s="1" customFormat="1" ht="120" customHeight="1" spans="1:10">
      <c r="A963" s="31">
        <v>96</v>
      </c>
      <c r="B963" s="31" t="s">
        <v>3689</v>
      </c>
      <c r="C963" s="31" t="s">
        <v>3690</v>
      </c>
      <c r="D963" s="32" t="s">
        <v>1602</v>
      </c>
      <c r="E963" s="31" t="s">
        <v>3691</v>
      </c>
      <c r="F963" s="31" t="s">
        <v>59</v>
      </c>
      <c r="G963" s="33">
        <v>58170</v>
      </c>
      <c r="H963" s="34" t="s">
        <v>3692</v>
      </c>
      <c r="I963" s="31" t="s">
        <v>3326</v>
      </c>
      <c r="J963" s="31" t="s">
        <v>26</v>
      </c>
    </row>
  </sheetData>
  <autoFilter ref="A4:J963">
    <sortState ref="A4:J963">
      <sortCondition ref="D7"/>
    </sortState>
    <extLst/>
  </autoFilter>
  <mergeCells count="3">
    <mergeCell ref="A1:B1"/>
    <mergeCell ref="A2:J2"/>
    <mergeCell ref="H3:J3"/>
  </mergeCells>
  <pageMargins left="0.275" right="0.196527777777778" top="0.354166666666667" bottom="0.354166666666667" header="0.297916666666667" footer="0.297916666666667"/>
  <pageSetup paperSize="8"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A1201092</cp:lastModifiedBy>
  <dcterms:created xsi:type="dcterms:W3CDTF">2020-12-16T06:08:00Z</dcterms:created>
  <dcterms:modified xsi:type="dcterms:W3CDTF">2023-06-20T07:57:50Z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