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Sheet1" sheetId="1" r:id="rId1"/>
    <sheet name="Sheet2" sheetId="2" r:id="rId2"/>
    <sheet name="Sheet3" sheetId="3" r:id="rId3"/>
  </sheets>
  <definedNames>
    <definedName name="_xlnm.Print_Area" localSheetId="0">'Sheet1'!$A$1:$J$218</definedName>
    <definedName name="_xlnm.Print_Titles" localSheetId="0">'Sheet1'!$4:$4</definedName>
    <definedName name="_xlnm._FilterDatabase" localSheetId="0" hidden="1">'Sheet1'!$A$4:$IA$218</definedName>
  </definedNames>
  <calcPr fullCalcOnLoad="1"/>
</workbook>
</file>

<file path=xl/sharedStrings.xml><?xml version="1.0" encoding="utf-8"?>
<sst xmlns="http://schemas.openxmlformats.org/spreadsheetml/2006/main" count="1391" uniqueCount="826">
  <si>
    <t>附件4</t>
  </si>
  <si>
    <t>2021年第二批自治区层面统筹推进重大项目（预备）进度目标责任表</t>
  </si>
  <si>
    <t>单位：万元</t>
  </si>
  <si>
    <t>序号</t>
  </si>
  <si>
    <t>项目名称</t>
  </si>
  <si>
    <t>项目代码</t>
  </si>
  <si>
    <t>项目分类</t>
  </si>
  <si>
    <t>主要建设内容及规模</t>
  </si>
  <si>
    <t>建设起止年限</t>
  </si>
  <si>
    <t>总投资</t>
  </si>
  <si>
    <t>项目业主</t>
  </si>
  <si>
    <t>责任单位</t>
  </si>
  <si>
    <t>备注</t>
  </si>
  <si>
    <t>合计</t>
  </si>
  <si>
    <t>自治区交通运输厅</t>
  </si>
  <si>
    <t>省道S310兴业高峰至贵港大岭公路</t>
  </si>
  <si>
    <t>2017-450000-54-01-006998</t>
  </si>
  <si>
    <t>其他交通设施</t>
  </si>
  <si>
    <t>路线全长41公里，路基宽10米，二级公路。</t>
  </si>
  <si>
    <t>2022-2024年</t>
  </si>
  <si>
    <t>49640</t>
  </si>
  <si>
    <t>广西北部湾投资集团有限公司</t>
  </si>
  <si>
    <t>省道S501兴安高尚至灵川公路</t>
  </si>
  <si>
    <t>2017-450300-48-01-025011</t>
  </si>
  <si>
    <t>63256</t>
  </si>
  <si>
    <t>省道S308桂平石龙至樟木公路</t>
  </si>
  <si>
    <t>2017-450800-48-01-036610</t>
  </si>
  <si>
    <t>路线全长71.39公里，路基宽10/8.5米，二级公路。</t>
  </si>
  <si>
    <t>79950</t>
  </si>
  <si>
    <t>省道S205桂平罗秀经石头至北流公路</t>
  </si>
  <si>
    <t>2017-450000-48-01-017306</t>
  </si>
  <si>
    <t>路线全长45.46公里，路基宽10/8.5米，二级公路。</t>
  </si>
  <si>
    <t>110225</t>
  </si>
  <si>
    <t>省道S501双牌（桂湘界）至全州公路</t>
  </si>
  <si>
    <t>2019-450324-48-01-030680</t>
  </si>
  <si>
    <t>路线全长59.2公里，路基宽12/10/8.5米，二级公路。</t>
  </si>
  <si>
    <t>自治区体育局</t>
  </si>
  <si>
    <t>广西博盟体育综合体</t>
  </si>
  <si>
    <t>2101-450108-04-05-800457</t>
  </si>
  <si>
    <t>体育事业</t>
  </si>
  <si>
    <t>建筑面积约18万平方米，建设体育组织办公基地、体育文化交流中心等设施。</t>
  </si>
  <si>
    <t>上海博盟体育发展有限公司</t>
  </si>
  <si>
    <t>广西飞碟靶场训练比赛基地</t>
  </si>
  <si>
    <t>2020-450000-89-01-014961</t>
  </si>
  <si>
    <t>总建筑面积约3.8万平方米，主要建设飞碟靶场、赛事用房、管理用房、运动员休息室等。</t>
  </si>
  <si>
    <t>2022-2022年</t>
  </si>
  <si>
    <t>三塘体育训练比赛基地</t>
  </si>
  <si>
    <t>2020-450000-89-01-014962</t>
  </si>
  <si>
    <t>总建筑面积约22.63万平米，建设综合训练馆、自行车馆、击剑馆等设施。</t>
  </si>
  <si>
    <t>2022-2023年</t>
  </si>
  <si>
    <t>江南训练基地运动员公寓</t>
  </si>
  <si>
    <t>2020-450000-89-01-014965</t>
  </si>
  <si>
    <t>总建筑面积约13.63万平方米，建设运动员公寓、运动技术用房、体能康复用房等。</t>
  </si>
  <si>
    <t>自治区能源局</t>
  </si>
  <si>
    <t>广西电网公司2021年110千伏及以下电网基建预备项目</t>
  </si>
  <si>
    <t>2103-450000-04-01-577270</t>
  </si>
  <si>
    <t>能源</t>
  </si>
  <si>
    <t>开展110千伏星湖等110千伏送变电、35千伏及以下配电网工程共197项。</t>
  </si>
  <si>
    <t>广西电网有限责任公司</t>
  </si>
  <si>
    <t>广西电网公司2021年500千伏电网基建预备项目</t>
  </si>
  <si>
    <t>2103-450000-04-01-872477</t>
  </si>
  <si>
    <t>建设500千伏漓江、金陵站扩建等7项输变电工程。</t>
  </si>
  <si>
    <t>广西电网公司2021年220千伏电网基建预备项目</t>
  </si>
  <si>
    <t>2103-450000-04-01-349239</t>
  </si>
  <si>
    <t>开展500千伏新江变电站配套220千伏送出工程等61项送变电工程。</t>
  </si>
  <si>
    <t>自治区农业科学院</t>
  </si>
  <si>
    <t>广西农科院种质资源库</t>
  </si>
  <si>
    <t>2101-450000-04-01-823972</t>
  </si>
  <si>
    <t>其他农业</t>
  </si>
  <si>
    <t>建设集低温库、试管苗库、超低温库、DNA库等为一体的种质资源库，容量为50万份。</t>
  </si>
  <si>
    <t>广西壮族自治区农业科学院</t>
  </si>
  <si>
    <t>广西大学</t>
  </si>
  <si>
    <t>广西亚热带农科新城一期项目</t>
  </si>
  <si>
    <t>2020-450000-73-01-044127</t>
  </si>
  <si>
    <t>其他市政基础设施</t>
  </si>
  <si>
    <t>建设现代农业科普馆、亚热带智慧农业试验区、科研综合实验区等设施。</t>
  </si>
  <si>
    <t>2022-2025年</t>
  </si>
  <si>
    <t>南宁市人民政府</t>
  </si>
  <si>
    <t>南向智能制造科技园项目</t>
  </si>
  <si>
    <t>2020-450108-47-01-059513</t>
  </si>
  <si>
    <t>电子信息工业</t>
  </si>
  <si>
    <t>建设厂房、科技楼及配套设施等，总建筑面积12.6万平方米。</t>
  </si>
  <si>
    <t>广西庆海建设发展有限公司</t>
  </si>
  <si>
    <t>联纲光通讯类、声学信号类及电源传输类产品生产项目</t>
  </si>
  <si>
    <t>2020-450112-39-03-064248</t>
  </si>
  <si>
    <t>建设研发及实验中心及其他基础配套设施等，生产光通讯类、声学信号类及电源传输类产品，总建筑面积约8万平方米。</t>
  </si>
  <si>
    <t>联纲光电科技股份有限公司</t>
  </si>
  <si>
    <t>智能家居项目</t>
  </si>
  <si>
    <t>2101-450111-04-01-340560</t>
  </si>
  <si>
    <t>建设WIFI模块全自动组装生产线8条、SMT全自动贴片线12条等生产线。</t>
  </si>
  <si>
    <t>广西陆洲电子科技有限公司</t>
  </si>
  <si>
    <t>显示屏模组生产基地</t>
  </si>
  <si>
    <t>2012-450111-04-05-597757</t>
  </si>
  <si>
    <t>建筑面积约19000平方米，建设显示屏模组组装厂，投入整机生产线约16条。</t>
  </si>
  <si>
    <t>南宁市邦莱智能科技有限公司</t>
  </si>
  <si>
    <t>马山县周鹿三星100MWp农业光伏项目</t>
  </si>
  <si>
    <t>2020-450000-44-03-054012</t>
  </si>
  <si>
    <t>新能源</t>
  </si>
  <si>
    <t>建设规模为100兆瓦，建设32个3.92兆瓦光伏发电单元，配置32台3125千瓦集中式逆变器。</t>
  </si>
  <si>
    <t>马山中核新能源有限公司</t>
  </si>
  <si>
    <t>马山县周鹿武平100MWp农业光伏项目</t>
  </si>
  <si>
    <t>2020-450000-44-03-054008</t>
  </si>
  <si>
    <t>建设规模为100兆瓦，共设32个3.92兆瓦光伏发电单元，配置32台3125千瓦集中式逆变器。</t>
  </si>
  <si>
    <t>马山协合周鹿风电场工程</t>
  </si>
  <si>
    <t>2017-450124-44-02-033612</t>
  </si>
  <si>
    <t>总装机容量为48兆瓦。</t>
  </si>
  <si>
    <t>马山县协合周鹿风力发电有限公司</t>
  </si>
  <si>
    <t>轨道交通4号线沿线道路维修整治工程</t>
  </si>
  <si>
    <t>2020-450100-48-01-049307</t>
  </si>
  <si>
    <t>全长20公里，建设道路、排水等工程。</t>
  </si>
  <si>
    <t>南宁五象新区建设投资有限责任公司</t>
  </si>
  <si>
    <t>南宁产投创新产业园二期项目</t>
  </si>
  <si>
    <t>2101-450109-04-01-844541</t>
  </si>
  <si>
    <t>建设标准厂房、综合动力站等，总建筑面积约为22.4万平方米。</t>
  </si>
  <si>
    <t>南宁产投工业园区开发有限责任公司</t>
  </si>
  <si>
    <t>马山县乐圩至周鹿二级公路项目</t>
  </si>
  <si>
    <t>2017-450100-54-01-000409</t>
  </si>
  <si>
    <t>路线全长40.01公里，路基宽度10米，二级公路。</t>
  </si>
  <si>
    <t>马山县交通运输局</t>
  </si>
  <si>
    <t>南宁市核心城区缆线管廊工程</t>
  </si>
  <si>
    <t>2020-450100-48-02-006942</t>
  </si>
  <si>
    <t>建设缆线管廊，线路长约8.3公里。</t>
  </si>
  <si>
    <t>南宁城建管廊建设投资有限公司</t>
  </si>
  <si>
    <t>中新南宁国际物流园（三期）</t>
  </si>
  <si>
    <t>2020-450111-59-03-061698</t>
  </si>
  <si>
    <t>商贸流通</t>
  </si>
  <si>
    <t>建设中国—东盟多式联运联盟发展基地及配套的仓储物流产业仓库，总建筑面积约102万平方米。</t>
  </si>
  <si>
    <t>广西新中产业投资有限公司</t>
  </si>
  <si>
    <t>南宁市武鸣沃柑交易中心项目</t>
  </si>
  <si>
    <t>2020-450110-01-01-058943</t>
  </si>
  <si>
    <t>建设冷链物流仓储、农贸市场等工程，总建筑面积约37万平方米。</t>
  </si>
  <si>
    <t>广西富鸣城市投资发展集团有限责任公司</t>
  </si>
  <si>
    <t>丰树南宁西乡塘智慧物流项目</t>
  </si>
  <si>
    <t>2020-450107-59-03-058456</t>
  </si>
  <si>
    <t>总建设面积约8万平米，建设高标准工厂及中转配送中心。</t>
  </si>
  <si>
    <t>上海丰树管理有限公司</t>
  </si>
  <si>
    <t>年出栏30万头商品猪产业化养殖及其配套设施建设项目</t>
  </si>
  <si>
    <t>2020-450113-03-03-055605</t>
  </si>
  <si>
    <t>畜牧业</t>
  </si>
  <si>
    <t>建设6栋养殖楼房、饲料厂，年出栏商品猪30万头。</t>
  </si>
  <si>
    <t>南宁双汇牧业有限公司</t>
  </si>
  <si>
    <t>广西正邦广联农牧有限公司良庆区南晓镇生态养殖项目</t>
  </si>
  <si>
    <t>2020-450108-03-03-061512</t>
  </si>
  <si>
    <t>建设年出栏60万头生猪育肥基地，建筑面积35万平方米。</t>
  </si>
  <si>
    <t>广西正邦广联农牧发展有限公司</t>
  </si>
  <si>
    <t>4万头生猪种养循环养殖小区项目</t>
  </si>
  <si>
    <t>2020-450113-03-03-055654</t>
  </si>
  <si>
    <t>建设育肥猪场4个、厂区道路等附属工程设施，总建筑面积1.9万平方米。</t>
  </si>
  <si>
    <t>广西众大成农牧有限公司</t>
  </si>
  <si>
    <t>石埠水厂一期工程</t>
  </si>
  <si>
    <t>2020-450111-46-02-056481</t>
  </si>
  <si>
    <t>供水工程</t>
  </si>
  <si>
    <t>一期工程建设规模70万立方米/天，建设出厂主干管道；远期总规模140万立方米/天。</t>
  </si>
  <si>
    <t>广西绿城水务股份有限公司</t>
  </si>
  <si>
    <t>南宁市仙葫水质净化厂一期工程</t>
  </si>
  <si>
    <t>2019-450103-78-02-019158</t>
  </si>
  <si>
    <t>新建处理能力5万立方米/天水质净化厂一座。</t>
  </si>
  <si>
    <t>广西武鸣伊岭岩景升级改造项目</t>
  </si>
  <si>
    <t>2018-450122-89-03-003624</t>
  </si>
  <si>
    <t>旅游业</t>
  </si>
  <si>
    <t>建设壮文化展示长廊、骆越文化博物馆等配套设施，总建筑面积16.1万平方米。</t>
  </si>
  <si>
    <t>南宁市达观樱园旅游服务有限公司</t>
  </si>
  <si>
    <t>中林生态城·南宁项目</t>
  </si>
  <si>
    <t>2020-450112-72-03-034972</t>
  </si>
  <si>
    <t>建设森林保育、林业总部、森林旅游等设施。</t>
  </si>
  <si>
    <t>广西中林生态城投资有限公司</t>
  </si>
  <si>
    <t>广西南宁新西湖健康科技生态城</t>
  </si>
  <si>
    <t>2020-450107-75-03-057387</t>
  </si>
  <si>
    <t>其他服务业</t>
  </si>
  <si>
    <t>建设森林智慧核心片区及其配套设施建设，总建筑面积126.4万平方米。</t>
  </si>
  <si>
    <t>2022-2026年</t>
  </si>
  <si>
    <t>广西东妙健康科技有限公司</t>
  </si>
  <si>
    <t>中国银行广西区分行与中银香港东南亚营运中心营业用房项目</t>
  </si>
  <si>
    <t>2019-450108-66-03-044241</t>
  </si>
  <si>
    <t>建设西侧塔楼145米、东侧塔楼100米，建筑面积13.6万平方米。</t>
  </si>
  <si>
    <t>广西东新发展有限公司</t>
  </si>
  <si>
    <t>南宁中关村信息谷科技园</t>
  </si>
  <si>
    <t>2020-450111-65-03-058125</t>
  </si>
  <si>
    <t>新一代信息技术</t>
  </si>
  <si>
    <t>建设生产车间、研发中心、中试基地等，总建筑面积8.4万平方米。</t>
  </si>
  <si>
    <t>南宁中关村信息谷中交科技发展有限责任公司</t>
  </si>
  <si>
    <t>南宁产投汽车青秀产业园生产配套园区项目</t>
  </si>
  <si>
    <t>2020-450103-47-03-042438</t>
  </si>
  <si>
    <t>汽车工业</t>
  </si>
  <si>
    <t>建设多栋标准厂房及其相关配套建筑，总建筑面积约为8.7平方米。</t>
  </si>
  <si>
    <t>南宁产投新能源汽车园区建设开发有限责任公司</t>
  </si>
  <si>
    <t>南宁·中关村机械制造厂房二期工程</t>
  </si>
  <si>
    <t>2020-450111-47-01-057909</t>
  </si>
  <si>
    <t>机械工业</t>
  </si>
  <si>
    <t>新建1栋厂房及相关配套设施等，总建筑面积约4.1万平方米。</t>
  </si>
  <si>
    <t>南宁新技术产业建设开发总公司</t>
  </si>
  <si>
    <t>银圭·产品生产和研发基地</t>
  </si>
  <si>
    <t>2019-450108-75-03-047171</t>
  </si>
  <si>
    <t>建材工业</t>
  </si>
  <si>
    <t>建设无机高分子新材料生产基地和研发中心，总建筑面积10.5万平方米。</t>
  </si>
  <si>
    <t>广西银瓷圭新材料科技有限公司</t>
  </si>
  <si>
    <t>年生产万吨深加工肉鸭食品项目</t>
  </si>
  <si>
    <t>2019-450102-13-03-030354</t>
  </si>
  <si>
    <t>农产品加工</t>
  </si>
  <si>
    <t>总建筑面积5.5万平方米，购置鸭苗孵化设备、鸭肉制品深加工生产线设备及仪器。</t>
  </si>
  <si>
    <t>广西华兴食品集团有限公司</t>
  </si>
  <si>
    <t>龙光东盟生鲜食品智慧港项目</t>
  </si>
  <si>
    <t>2020-450112-13-03-062013</t>
  </si>
  <si>
    <t>食品工业</t>
  </si>
  <si>
    <t>规划建设生鲜集成加工区、城市中央厨房、科创研发中心、5G物联中心及配套设施等。</t>
  </si>
  <si>
    <t>南宁市龙光生鲜食品科技有限公司</t>
  </si>
  <si>
    <t>柳州市人民政府</t>
  </si>
  <si>
    <t>柳州市河表产业园基础设施工程</t>
  </si>
  <si>
    <t>2020-450203-48-03-052526</t>
  </si>
  <si>
    <t>建设河表东路等13条路，总长7876米。</t>
  </si>
  <si>
    <t>柳州市投资控股有限公司</t>
  </si>
  <si>
    <t>新三江中学周边区域基础设施建设工程</t>
  </si>
  <si>
    <t>2020-450226-48-01-026388</t>
  </si>
  <si>
    <t>路线总长约1546米，建设3条道路。</t>
  </si>
  <si>
    <t>三江县程阳桥城建投资开发有限责任公司</t>
  </si>
  <si>
    <t>柳州市柳南区河西高新区模具产业园项目</t>
  </si>
  <si>
    <t>2020-450204-47-03-048052</t>
  </si>
  <si>
    <t>总建筑面积为7.8万平方米，建设2栋厂房、1栋仓库等设施。</t>
  </si>
  <si>
    <t>柳州市金色太阳建设投资有限公司</t>
  </si>
  <si>
    <t>中通快递广西桂北（柳州）智能科技电商快递产业园项目</t>
  </si>
  <si>
    <t>2019-450204-59-03-015465</t>
  </si>
  <si>
    <t>建设中通快递区域性总部（桂北区域运营及结算中心），建筑面积14.9万平方米。</t>
  </si>
  <si>
    <t>广西吉通供应链管理有限公司</t>
  </si>
  <si>
    <t>桂林市人民政府</t>
  </si>
  <si>
    <t>桂林乐和橡塑高分子材料科技园（一期）</t>
  </si>
  <si>
    <t>2101-450312-07-01-345216</t>
  </si>
  <si>
    <t>建设标准厂房、园区道路等基础设施。</t>
  </si>
  <si>
    <t>桂林市临桂区名冠产业投资有限公司</t>
  </si>
  <si>
    <t>苏罗路改造工程项目</t>
  </si>
  <si>
    <t>2017-450313-48-01-039377</t>
  </si>
  <si>
    <t>园区主干路，双向六车道，红线宽60米，总长3251米。</t>
  </si>
  <si>
    <t>桂林经开投资控股有限责任公司</t>
  </si>
  <si>
    <t>贺巴高速荔浦龙怀连接线建设项目</t>
  </si>
  <si>
    <t>2020-450381-48-01-063226</t>
  </si>
  <si>
    <t>路线总长约12公里，路基宽18.5米，双向四车道，二级公路。</t>
  </si>
  <si>
    <t>荔浦市交通运输局</t>
  </si>
  <si>
    <t>平乐县同安石材产业园基础建设项目</t>
  </si>
  <si>
    <t>2020-450330-47-03-047896</t>
  </si>
  <si>
    <t>建设园区路网、给排水、污水管网及废渣处理、供电等配套基础设施建设。</t>
  </si>
  <si>
    <t>桂林永商投资发展有限公司</t>
  </si>
  <si>
    <t>矿山、建材等行业用成套设备智能制造产业园项目</t>
  </si>
  <si>
    <t>2020-450312-35-03-060038</t>
  </si>
  <si>
    <t>建设标准厂房、基础配套设施以及购置项目所需设备。</t>
  </si>
  <si>
    <t>桂林鸿程矿山设备制造有限责任公司</t>
  </si>
  <si>
    <t>桂林市轨道交通产业园</t>
  </si>
  <si>
    <t>2020-450312-37-03-060027</t>
  </si>
  <si>
    <t>建设研发中心、车辆零部件生产厂房、电子电器厂房等。</t>
  </si>
  <si>
    <t>桂林市轨道交通集团有限公司</t>
  </si>
  <si>
    <t>凤凰应急装备科技产业园</t>
  </si>
  <si>
    <t>2101-450312-04-01-232641</t>
  </si>
  <si>
    <t>建设应急装备科技产业基地、研发生产中心等设施。</t>
  </si>
  <si>
    <t>桂林市临桂区临盛城市投资有限公司</t>
  </si>
  <si>
    <t>凤凰智慧信息产业园项目</t>
  </si>
  <si>
    <t>2020-450312-72-03-060030</t>
  </si>
  <si>
    <t>建设信息服务产业基地、云计算和数据中心等设施。</t>
  </si>
  <si>
    <t>桂林赐佳鞋业厂区建设项目</t>
  </si>
  <si>
    <t>2020-450324-19-03-054330</t>
  </si>
  <si>
    <t>纺织服装与皮革工业</t>
  </si>
  <si>
    <t>总建筑面积15.6万平方米，建设标准厂房、研发楼等设施。</t>
  </si>
  <si>
    <t>桂林赐佳鞋业有限公司</t>
  </si>
  <si>
    <t>桂林市桃花源·信科智慧小镇一期项目</t>
  </si>
  <si>
    <t>2101-450312-04-01-830158</t>
  </si>
  <si>
    <t>高等教育</t>
  </si>
  <si>
    <t>总建筑面积约35万平方米，建设桂林电子科技大学信息科技学院教育产业园区。</t>
  </si>
  <si>
    <t>桂林兴进喆升投资有限公司</t>
  </si>
  <si>
    <t>阳朔融创兴坪水镇</t>
  </si>
  <si>
    <t>2101-450321-04-05-209536</t>
  </si>
  <si>
    <t>总建筑面积8.17万平方米，建设商业街、展示中心、酒店群等旅游基础设施。</t>
  </si>
  <si>
    <t>桂林融创兴漓置地有限公司</t>
  </si>
  <si>
    <t>国家非物质文化遗产（恭城油茶）融合创新发展产业园项目</t>
  </si>
  <si>
    <t>2102-450332-04-01-375199</t>
  </si>
  <si>
    <t>建设油茶加工产业区、物流产业园和中央厨房、配套商贸服务区三大功能分区，建筑面积约30万平方米。</t>
  </si>
  <si>
    <t>恭城瑶族自治县城乡建设投资有限公司</t>
  </si>
  <si>
    <t>桂林空港物流产业园项目</t>
  </si>
  <si>
    <t>2020-450312-59-03-060028</t>
  </si>
  <si>
    <t>建设国际旅游商品自由贸易区、临空物流基地等设施。</t>
  </si>
  <si>
    <t>桂林鼎和晟投资集团有限公司</t>
  </si>
  <si>
    <t>桂林市急救中心综合楼建设项目</t>
  </si>
  <si>
    <t>2020-450300-84-01-046164</t>
  </si>
  <si>
    <t>卫生事业</t>
  </si>
  <si>
    <t>新建急救中心综合楼，建筑面积共1.5万平方米。</t>
  </si>
  <si>
    <t>桂林市120指挥台</t>
  </si>
  <si>
    <t>灌阳岭南硅基新材料产业园</t>
  </si>
  <si>
    <t>2101-450327-04-01-255240</t>
  </si>
  <si>
    <t>新材料</t>
  </si>
  <si>
    <t>总建筑面积16万平方米，建设硅基材料加工车间、标准厂房等设施。</t>
  </si>
  <si>
    <t>灌阳县工业园区管理中心</t>
  </si>
  <si>
    <t>桂林生物医药产业园项目</t>
  </si>
  <si>
    <t>2020-450312-27-03-060029</t>
  </si>
  <si>
    <t>医药制造工业</t>
  </si>
  <si>
    <t>建设生物医药制造园区、研发与企业孵化区、药品冷链仓储物流园等设施。</t>
  </si>
  <si>
    <t>2022-2027年</t>
  </si>
  <si>
    <t>梧州市人民政府</t>
  </si>
  <si>
    <t>触控盖板、摄像头模组生产制造项目（一期）</t>
  </si>
  <si>
    <t>2020-450409-39-03-064711</t>
  </si>
  <si>
    <t>先进装备制造业</t>
  </si>
  <si>
    <t>总建筑面积5.28万平方米，建设触控盖板生产车间、摄像头模组车间等工程。</t>
  </si>
  <si>
    <t>梧州长燊科技开发有限公司</t>
  </si>
  <si>
    <t>粤桂合作特别试验区装配式建筑及先进装备智造产业园</t>
  </si>
  <si>
    <t>2102-450407-04-01-963127</t>
  </si>
  <si>
    <t>建设新型建筑研究中心、智慧建筑实验中心、国家级装配式智慧建筑示范基地等项目。</t>
  </si>
  <si>
    <t>广西粤桂鹏城智能科技集团有限公司</t>
  </si>
  <si>
    <t>藤县智能建筑建材产业建设项目</t>
  </si>
  <si>
    <t>2020-450422-30-03-058386</t>
  </si>
  <si>
    <t>建筑面积约135万平方米，建设工程技术中心、行政办公和生活服务设施。</t>
  </si>
  <si>
    <t>广西粤桂建材科技有限公司</t>
  </si>
  <si>
    <t>龙圩区中小企业创新创业示范产业园（华南金属城）项目</t>
  </si>
  <si>
    <t>2020-450406-47-01-038651</t>
  </si>
  <si>
    <t>建设企业集聚区和创新创业孵化基地，建设企业孵化综合大楼、展示交易市场等工程。</t>
  </si>
  <si>
    <t>梧州市龙投国有资产运营集团有限公司</t>
  </si>
  <si>
    <t>粤桂合作特别试验区江北片区新型建筑材料产业园</t>
  </si>
  <si>
    <t>2102-450407-04-01-852668</t>
  </si>
  <si>
    <t>总建筑面积47.4万平方米，建设装配式绿化建筑生产基地、建筑垃圾再生利用项目等8个子项目及相关配套工程。</t>
  </si>
  <si>
    <t>广西华悉投资管理有限公司</t>
  </si>
  <si>
    <t>广西正邦蒙山县屯巴山生态养殖繁育基地项目</t>
  </si>
  <si>
    <t>2020-450423-03-03-052018</t>
  </si>
  <si>
    <t>总建筑面积53.7万平方米，建设猪舍、二级中转区等附属设施。</t>
  </si>
  <si>
    <t>蒙山县正邦畜牧发展有限公司</t>
  </si>
  <si>
    <t>广西应急产业示范基地项目</t>
  </si>
  <si>
    <t>2102-450407-04-01-747357</t>
  </si>
  <si>
    <t>建设应急救援与培训用直升机制造、应急救援用无人机与低空防御系统、应急救援智能系统等项目。</t>
  </si>
  <si>
    <t>广西新航圣洁应急产业园管理有限公司</t>
  </si>
  <si>
    <t>藤县新材料产业园建材原料供应及物流配套基础设施建设项目</t>
  </si>
  <si>
    <t>2020-450422-10-03-051420</t>
  </si>
  <si>
    <t>建设场地三通一平、亮化、绿化、基础设施及园区配套等。</t>
  </si>
  <si>
    <t>藤县城投惠民矿业有限公司</t>
  </si>
  <si>
    <t>高端新材料精细化工产品产业化项目</t>
  </si>
  <si>
    <t>2019-450408-27-03-002801</t>
  </si>
  <si>
    <t>生物医药</t>
  </si>
  <si>
    <t>总建筑面积4.2万平方米，项目分三期建设，新建5套维生素衍生物生产线等项目。</t>
  </si>
  <si>
    <t>广西九圣新材料有限公司</t>
  </si>
  <si>
    <t>梧州市苍梧县人民医院石桥分院建设项目</t>
  </si>
  <si>
    <t>2020-450400-84-01-044171</t>
  </si>
  <si>
    <t>总建筑面积9.3万平方米，建设门诊部、住院部等工程。</t>
  </si>
  <si>
    <t>苍梧县卫生健康局</t>
  </si>
  <si>
    <t>广西椿风船舶制造有限公司LNG新能源动力船舶制造项目</t>
  </si>
  <si>
    <t>2020-450422-37-03-057924</t>
  </si>
  <si>
    <t>船舶制造</t>
  </si>
  <si>
    <t>安装车间建筑面积20万平方米，年制造LNG新能源动力船400艘。</t>
  </si>
  <si>
    <t>广西椿风船舶制造有限公司</t>
  </si>
  <si>
    <t>藤县濛江镇龙昌界养生养老基地</t>
  </si>
  <si>
    <t>2102-450422-04-01-550669</t>
  </si>
  <si>
    <t>文化产业</t>
  </si>
  <si>
    <t>建设入园观光大道、大型宣传展示厅、康养休闲区等项目。</t>
  </si>
  <si>
    <t>藤县大昌养老服务有限公司</t>
  </si>
  <si>
    <t>广西工商技师学院新校区</t>
  </si>
  <si>
    <t>2020-450000-83-01-015695</t>
  </si>
  <si>
    <t>职业教育</t>
  </si>
  <si>
    <t>总建筑面积29万平方米，办学规模为12000人，建设按教学与实训用房等设施。</t>
  </si>
  <si>
    <t>广西工商技师学院</t>
  </si>
  <si>
    <t>北海市人民政府</t>
  </si>
  <si>
    <t>北海高新区标准厂房项目</t>
  </si>
  <si>
    <t>2019-450503-47-01-026371</t>
  </si>
  <si>
    <t>建设2栋生产辅助用房、4栋标准厂房及相关基础配套设施。建筑面积约4.13万平方米。</t>
  </si>
  <si>
    <t>广西北海高新园区投资发展有限公司</t>
  </si>
  <si>
    <t>北海高新区福成新区基础设施首期项目</t>
  </si>
  <si>
    <t>2020-450503-48-01-030226</t>
  </si>
  <si>
    <t>新建道路路网共4976米，以及配套设施。</t>
  </si>
  <si>
    <t>海丝首港旅游项目二期</t>
  </si>
  <si>
    <t>2019-450521-72-03-023432</t>
  </si>
  <si>
    <t>总建筑面积约29万平方米，建设海丝首港非遗文化艺术区、海丝首港文化产业区等项目。</t>
  </si>
  <si>
    <t>北海市古郡丝路旅游开发有限公司</t>
  </si>
  <si>
    <t>防城港市人民政府</t>
  </si>
  <si>
    <t>昆泽中药配方颗粒提取物项目</t>
  </si>
  <si>
    <t>2020-450600-27-03-060175</t>
  </si>
  <si>
    <t>建设实验室、研发室、生产车间，年产800吨中药配方颗粒提取物。</t>
  </si>
  <si>
    <t>广西防城港市昆泽制药有限责任公司</t>
  </si>
  <si>
    <t>是光恒生项目</t>
  </si>
  <si>
    <t>2020-450603-73-03-063432</t>
  </si>
  <si>
    <t>建设存栏量10000只实验猕猴养殖规模基地、生物学功能研究中心实验室等设施。</t>
  </si>
  <si>
    <t>广西赛诺灵科生物技术开发有限公司</t>
  </si>
  <si>
    <t>广西华仞CDMO项目</t>
  </si>
  <si>
    <t>2020-450600-73-03-043375</t>
  </si>
  <si>
    <t>建设医药研发生产综合厂房、科研生产设备购置和工艺研发及生产平台（两条千升规模生产线）等设施。</t>
  </si>
  <si>
    <t>广西华仞生物工程技术有限公司</t>
  </si>
  <si>
    <t>防城港医学创新科技产业园</t>
  </si>
  <si>
    <t>2020-450600-73-03-059592</t>
  </si>
  <si>
    <t>建设医学创新广西实验室、生物药物研究总部基地等项目。</t>
  </si>
  <si>
    <t>防城港市港发控股集团有限公司</t>
  </si>
  <si>
    <t>创新药研发与试验生产项目</t>
  </si>
  <si>
    <t>2101-450600-04-01-809215</t>
  </si>
  <si>
    <t>建立横跨抗体药、溶瘤病毒和小分子药物的研发管线。</t>
  </si>
  <si>
    <t>广西鹭港生物医药科技有限公司</t>
  </si>
  <si>
    <t>防城区峒中镇商贸旅游休闲集聚区</t>
  </si>
  <si>
    <t>2020-450603-72-03-053794</t>
  </si>
  <si>
    <t>建设进出口商品展示交易区、跨境电商实体展示区等设施。</t>
  </si>
  <si>
    <t>广西信盟贸易有限公司</t>
  </si>
  <si>
    <t>防城港市现代医药物流配送中心项目</t>
  </si>
  <si>
    <t>2020-450600-54-03-043253</t>
  </si>
  <si>
    <t>总建筑面积1万平方米，建设医药冷库、办公、物流配送设备设施等。</t>
  </si>
  <si>
    <t>广西太华医药有限责任公司</t>
  </si>
  <si>
    <t>北部湾钢材交易中心</t>
  </si>
  <si>
    <t>2019-450602-51-03-021228</t>
  </si>
  <si>
    <t>建设商务服务区、现货交易区、钢材加工区、物流配送区共四大功能区块。</t>
  </si>
  <si>
    <t>广西盛灿贸易有限公司</t>
  </si>
  <si>
    <t>防城港民用机场</t>
  </si>
  <si>
    <t>2020-450000-56-01-020120</t>
  </si>
  <si>
    <t>航空</t>
  </si>
  <si>
    <t>拟按飞行区等级4C标准建设，近期建设一条2600×45米的跑道，8100平方米的航站楼，以及5个机位的站坪等配套设施。远期飞行区等级由本期的4C机场提升为4D类机场，将跑道延长至3000米，增建机位至10个。</t>
  </si>
  <si>
    <t>防城港市文旅集团有限公司</t>
  </si>
  <si>
    <t>防城港经济技术开发区（工业）供水保障工程</t>
  </si>
  <si>
    <t>2020-450600-76-01-042895</t>
  </si>
  <si>
    <t>供水</t>
  </si>
  <si>
    <t>建设输水工程单管布置管线长约34.5公里，配水工程双管布置管线长约44.5公里，总供水能力44万立方米/天。</t>
  </si>
  <si>
    <t>防城港市水利局</t>
  </si>
  <si>
    <t>广西长科新材料有限公司50万吨/年ABS装置</t>
  </si>
  <si>
    <t>2019-450602-26-03-044289</t>
  </si>
  <si>
    <t>新建50万吨/年ABS装置，以及配套公用工程和辅助设施。</t>
  </si>
  <si>
    <t>广西长科新材料有限公司</t>
  </si>
  <si>
    <t>防城港市装配式集成建筑+绿色5G智能矿山西南出海智造基地</t>
  </si>
  <si>
    <t>2020-450603-57-03-061972</t>
  </si>
  <si>
    <t>建设绿色5G智能矿山、茅尾海万吨级公用码头、装配式集成建筑产业园等项目。</t>
  </si>
  <si>
    <t>中国葛洲坝集团路桥工程有限公司</t>
  </si>
  <si>
    <t>防城港市中医医院迁建项目</t>
  </si>
  <si>
    <t>2020-450600-84-01-029929</t>
  </si>
  <si>
    <t>建设中医医院中急诊部、门诊部、住院部等设施，床位800张。</t>
  </si>
  <si>
    <t>防城港市中医医院</t>
  </si>
  <si>
    <t>钦州市人民政府</t>
  </si>
  <si>
    <t>钦州市钦北区城镇供水（一期）工程</t>
  </si>
  <si>
    <t>2020-450703-76-01-013896</t>
  </si>
  <si>
    <t>建设5座现代化水厂及配套建设管网，总供水规模为3.1万立方米/天。</t>
  </si>
  <si>
    <t>钦州皇马资产经营集团有限公司</t>
  </si>
  <si>
    <t>钦州市钦北区污水综合治理项目（一期）</t>
  </si>
  <si>
    <t>2020-450703-76-01-000707</t>
  </si>
  <si>
    <t>环境综合治理</t>
  </si>
  <si>
    <t>建设垃圾转运站、污水处理厂等5类工程。</t>
  </si>
  <si>
    <t>钢结构装配式建筑工业化产业基地项目</t>
  </si>
  <si>
    <t>2020-450703-33-03-044343</t>
  </si>
  <si>
    <t>总建筑面积35.94万平方米，建设生产厂房、综合办公楼等设施。</t>
  </si>
  <si>
    <t>广西雄基钢结构有限公司</t>
  </si>
  <si>
    <t>超薄复合石材生产基地</t>
  </si>
  <si>
    <t>2101-450702-04-01-482973</t>
  </si>
  <si>
    <t>总建筑面积32万平方米，建设切割车间、打磨车间等设施。</t>
  </si>
  <si>
    <t>钦州市盛海石业有限公司</t>
  </si>
  <si>
    <t>金窝工业园进口资源加工区标准厂房及配套基础设施项目</t>
  </si>
  <si>
    <t>2020-450702-50-03-060022</t>
  </si>
  <si>
    <t>总建筑面积50.85万平方米，建设标准厂房、办公区等工程。</t>
  </si>
  <si>
    <t>钦州市钦南区金窝建设投资有限公司</t>
  </si>
  <si>
    <t>钦州石化产业园公共管廊（三期）工程</t>
  </si>
  <si>
    <t>2020-450704-48-01-062665</t>
  </si>
  <si>
    <t>建设海豚路、海豚路、果鹰大道等7段管廊。</t>
  </si>
  <si>
    <t>广西钦州临海工业投资集团有限公司</t>
  </si>
  <si>
    <t>皇马物流园文头麓至金华北路公路工程</t>
  </si>
  <si>
    <t>2020-450700-48-01-014216</t>
  </si>
  <si>
    <t>路线总长10公里，一级公路。</t>
  </si>
  <si>
    <t>钦北区皇马工业园区管理委员会</t>
  </si>
  <si>
    <t>钦州市钦北区食品产业园区一期项目</t>
  </si>
  <si>
    <t>2101-450703-04-01-258902</t>
  </si>
  <si>
    <t>总建筑面积16万平方米，建设粮油加工、农产品深加工、冷链物流区及相关配套设施。</t>
  </si>
  <si>
    <t>钦州市钦北区皇马工业园区管理委员会</t>
  </si>
  <si>
    <t>钦州市钦北平吉临港产业园项目</t>
  </si>
  <si>
    <t>2102-450703-04-01-681140</t>
  </si>
  <si>
    <t>总建筑面积30万平方米，建设园区污水厂、给水厂、天然气加气站及相关配套设施。</t>
  </si>
  <si>
    <t>钦州市那蒙新型建材产业园区一期项目</t>
  </si>
  <si>
    <t>2101-450703-04-01-479899</t>
  </si>
  <si>
    <t>总建筑面积13万平方米，建设标准厂房、园区道路及相关配套设施。</t>
  </si>
  <si>
    <t>钦州高端医药精细化工产业园区一期项目</t>
  </si>
  <si>
    <t>2101-450703-04-01-538356</t>
  </si>
  <si>
    <t>总建筑面积20万平方米，建设高端医药及医药中间体、深加工产业区及相关配套设施。</t>
  </si>
  <si>
    <t>浦北美神养殖有限公司养殖场</t>
  </si>
  <si>
    <t>2020-450722-03-03-049565</t>
  </si>
  <si>
    <t>总建筑面积7.5万平方米，建设自动化养殖猪舍6座及相关配套设施，年出栏生猪37500头。</t>
  </si>
  <si>
    <t>浦北美神养殖有限公司</t>
  </si>
  <si>
    <t>灵山县食品公司禽畜屠宰厂项目</t>
  </si>
  <si>
    <t>2020-450721-13-01-041063</t>
  </si>
  <si>
    <t>总建筑面积1.46万平方米，建设禽畜屠宰车间、冷库等设施。</t>
  </si>
  <si>
    <t>灵山县商务局</t>
  </si>
  <si>
    <t>广保钛锆耐火新材料加工基地项目</t>
  </si>
  <si>
    <t>2101-450702-04-01-180305</t>
  </si>
  <si>
    <t>总建筑面积45.32万平方米，建设原料库、干选车间等设施。</t>
  </si>
  <si>
    <t>广西广保新材料集团有限公司</t>
  </si>
  <si>
    <t>广西中伟新能源科技有限公司北部湾产业基地三元项目（一期一阶段）</t>
  </si>
  <si>
    <t>2102-450704-04-01-877718</t>
  </si>
  <si>
    <t>新材料产业</t>
  </si>
  <si>
    <t>总建筑面积51.47万平米，建设综合办公大楼及配套研发大楼、三栋三元前驱体生产车间等相关配套设施。</t>
  </si>
  <si>
    <t>广西中伟新能源科技有限公司</t>
  </si>
  <si>
    <t>钦州灵山县100MWp林光互补光伏发电项目</t>
  </si>
  <si>
    <t>2019-450721-44-03-028431</t>
  </si>
  <si>
    <t>建设规模为100兆瓦，建设光伏组件等设施。</t>
  </si>
  <si>
    <t>灵山县劦光新能源有限公司</t>
  </si>
  <si>
    <t>广西灵山县陆屋一期99MWp平价光伏项目</t>
  </si>
  <si>
    <t>2020-450000-44-03-018162</t>
  </si>
  <si>
    <t>建设规模为99兆瓦，建设光伏组件、集控运行中心等设施。</t>
  </si>
  <si>
    <t>广西灵山大怀山新能源有限公司</t>
  </si>
  <si>
    <t>广西钦州金安250MWp平价光伏基地项目</t>
  </si>
  <si>
    <t>2020-450000-44-03-047713</t>
  </si>
  <si>
    <t>总装机容量250兆瓦，建设光伏组件、运行管理中心等。</t>
  </si>
  <si>
    <t>广西金元南方新能源有限公司</t>
  </si>
  <si>
    <t>广西天源新能源材料有限公司年产5万吨电池级氢氧化锂项目</t>
  </si>
  <si>
    <t>2020-450704-26-03-063865</t>
  </si>
  <si>
    <t>建设年产5万吨氢氧化锂生产装置及相关配套设施。</t>
  </si>
  <si>
    <t>广西天源新能源材料有限公司</t>
  </si>
  <si>
    <t>广西灵山县三隆光伏发电项目</t>
  </si>
  <si>
    <t>2020-450000-44-03-026926</t>
  </si>
  <si>
    <t>建设规模为150兆瓦，建设光伏组件及支架、集控运行中心等设施。</t>
  </si>
  <si>
    <t>广西华电钦州钦南区风门岭二期风电工程项目</t>
  </si>
  <si>
    <t>2017-450702-44-02-026772</t>
  </si>
  <si>
    <t>总装机容量100兆瓦，建设40台2.5兆瓦风电机组及相关配套设施。</t>
  </si>
  <si>
    <t>钦州华电福新风力发电有限公司</t>
  </si>
  <si>
    <t>医药中间体项目（年产600吨2-噻吩乙酰氯、300吨头孢西丁酸）</t>
  </si>
  <si>
    <t>2020-450703-26-03-015668</t>
  </si>
  <si>
    <t>建设医药中间体生产车间等设施，年产300吨头孢西丁酸、600吨噻吩乙酰氯。</t>
  </si>
  <si>
    <t>广西钦江药业有限公司</t>
  </si>
  <si>
    <t>钦州市北部湾林木产业园区二期项目</t>
  </si>
  <si>
    <t>2101-450703-04-01-918676</t>
  </si>
  <si>
    <t>造纸与木材加工业</t>
  </si>
  <si>
    <t>总建筑面积25万平方米，建设生产加工区、产品研发区及相关配套设施。</t>
  </si>
  <si>
    <t>广西森工绿色家居板材深加工基地项目</t>
  </si>
  <si>
    <t>2103-450702-04-01-756726</t>
  </si>
  <si>
    <t>总建筑面积约38万平方米，建设年产高端饰面板、墙板、全屋定制家居生产车间及相关配套设施。</t>
  </si>
  <si>
    <t>广西森工集团股份有限公司</t>
  </si>
  <si>
    <t>北部湾办公家具精深加工基地项目</t>
  </si>
  <si>
    <t>2103-450702-04-01-985648</t>
  </si>
  <si>
    <t>总建筑面积约30万平方米，建设年产实木复合地板、实木地板等生产车间及相关配套设施。</t>
  </si>
  <si>
    <t>浦北县木材产业配套设施项目</t>
  </si>
  <si>
    <t>2020-450722-05-03-036393</t>
  </si>
  <si>
    <t>总建筑面积8万平方米，建设生产车间等设施。</t>
  </si>
  <si>
    <t>浦北县金浦建设投资集团有限公司</t>
  </si>
  <si>
    <t>贵港市人民政府</t>
  </si>
  <si>
    <t>贵港市产业园（粤桂园）港区大道（粤桂三路至华电路）道路工程</t>
  </si>
  <si>
    <t>2018-450802-48-01-032786</t>
  </si>
  <si>
    <t>市政基础设施</t>
  </si>
  <si>
    <t>全线长2009米，路基宽60米。</t>
  </si>
  <si>
    <t>广西贵港市工业投资发展集团有限公司</t>
  </si>
  <si>
    <t>平南县大新女装园项目</t>
  </si>
  <si>
    <t>2101-450821-04-05-205949</t>
  </si>
  <si>
    <t>建设厂房、办公综合楼，以及配套附属设施，总建筑面积63万平方米。</t>
  </si>
  <si>
    <t>平南县园区投资有限公司</t>
  </si>
  <si>
    <t>平南县大安工装园（一期）项目</t>
  </si>
  <si>
    <t>2101-450821-04-05-791652</t>
  </si>
  <si>
    <t>建设园区道路、标准厂房等设施，建筑总面积18.4万平方米。</t>
  </si>
  <si>
    <t>平南县武林轻纺城（二期）项目</t>
  </si>
  <si>
    <t>2101-450821-04-05-580503</t>
  </si>
  <si>
    <t>建设厂房、办公综合楼，以及配套附属设施等，总建筑面积70.6万平方米。</t>
  </si>
  <si>
    <t>平南县大安童装园项目</t>
  </si>
  <si>
    <t>2101-450821-04-05-956961</t>
  </si>
  <si>
    <t>总建筑面积130万平方米，建设标准厂房、综合仓储物流区等配套设施。</t>
  </si>
  <si>
    <t>贵港市城区饮用水泸湾江取水口迁移工程</t>
  </si>
  <si>
    <t>2020-450800-78-01-037227</t>
  </si>
  <si>
    <t>建设一座取水泵站，配套供水管道。</t>
  </si>
  <si>
    <t>贵港市城市管理监督局</t>
  </si>
  <si>
    <t>广西辉腾汽车配件有限公司年产20000套各类办公设备及小型家电变速器项目</t>
  </si>
  <si>
    <t>2020-450800-36-03-021779</t>
  </si>
  <si>
    <t>建设车床压铸车间铆合、组装车间清洗、热处理车间等设施，总建筑面积约7万平方米。</t>
  </si>
  <si>
    <t>广西辉腾汽车配件有限公司</t>
  </si>
  <si>
    <t>万固新型防护系统生产项目</t>
  </si>
  <si>
    <t>2019-450804-33-03-047088</t>
  </si>
  <si>
    <t>总建筑面积4.5万平方米，建设标准阳台护栏等产品生产线。</t>
  </si>
  <si>
    <t>广西万固新材料科技有限公司</t>
  </si>
  <si>
    <t>广西贵港龙九农业旅游融合创新示范园</t>
  </si>
  <si>
    <t>2102-450800-04-01-990927</t>
  </si>
  <si>
    <t>建设高新科技农业示范基地、特色农产品（红龙果、荷花等果蔬）深加工基地，以及古村落遗址、古建筑群民宿修缮。</t>
  </si>
  <si>
    <t>广西龙九寨旅游发展有限公司</t>
  </si>
  <si>
    <t>港南区全域旅游基础设施项目</t>
  </si>
  <si>
    <t>2020-450803-90-01-027453</t>
  </si>
  <si>
    <t>建设2个三星级汽车营地、旅游集散中心建设，以及其他旅游基础设施。</t>
  </si>
  <si>
    <t>贵港市港南区文化体育和旅游局</t>
  </si>
  <si>
    <t>梦桂平文旅小镇及家居博览中心项目</t>
  </si>
  <si>
    <t>2020-450881-90-03-045014</t>
  </si>
  <si>
    <t>建设文旅小镇、桂平红星美凯龙家居博览中心。</t>
  </si>
  <si>
    <t>广西寻梦工场文化旅游开发有限公司</t>
  </si>
  <si>
    <t>桂平市农产品加工工业园区基础设施项目</t>
  </si>
  <si>
    <t>2020-450881-05-01-054064</t>
  </si>
  <si>
    <t>建设腐竹生产车间、其他特色农产品生产车间，以及污水处理厂等相关配套设施。</t>
  </si>
  <si>
    <t>广西桂平市产业投资发展有限公司</t>
  </si>
  <si>
    <t>平南县上渡文化创意夜经济项目</t>
  </si>
  <si>
    <t>2102-450821-04-01-154397</t>
  </si>
  <si>
    <t>建设购物中心、特色商铺、文化体验馆，总建筑面积约3.5万平方米。</t>
  </si>
  <si>
    <t>平南县城市建设投资有限公司</t>
  </si>
  <si>
    <t>贵港市2021年市本级老旧小区改造项目</t>
  </si>
  <si>
    <t>2020-450800-47-01-053853</t>
  </si>
  <si>
    <t>其他社会民生</t>
  </si>
  <si>
    <t>对贵港市港北区等38个老旧小区进行改造，涉及改造户数为2860户，楼栋数237栋，建筑面积为27.7万平方米。</t>
  </si>
  <si>
    <t>贵港市住房和城乡建设局</t>
  </si>
  <si>
    <t>苏湾作业区进港铁路支线</t>
  </si>
  <si>
    <t>2019-450803-53-01-046007</t>
  </si>
  <si>
    <t>铁路</t>
  </si>
  <si>
    <t>线路长9.68公里，新建车站1座（苏湾作业区站）、改建车站1座（八塘站）。</t>
  </si>
  <si>
    <t>广西贵港市交通投资发展集团有限公司</t>
  </si>
  <si>
    <t>贵港市中西医结合骨科医院整体搬迁项目</t>
  </si>
  <si>
    <t>2101-450800-04-01-845624</t>
  </si>
  <si>
    <t>设置床位798张，总建筑面积11.6万平方米，建设住院楼、门诊医技综合楼等设施。</t>
  </si>
  <si>
    <t>贵港市中西医结合医院（贵港市红十字会医院）</t>
  </si>
  <si>
    <t>贵港市优抚医院</t>
  </si>
  <si>
    <t>2019-450802-84-01-029700</t>
  </si>
  <si>
    <t>规划设置床位500张，总建筑面积为2.1万平方米，建设业务用房、食堂等工程。</t>
  </si>
  <si>
    <t>贵港市退役军人事务局</t>
  </si>
  <si>
    <t>（绿源）贵港电动车生产基地项目</t>
  </si>
  <si>
    <t>2020-450802-41-03-049280</t>
  </si>
  <si>
    <t>新能源汽车</t>
  </si>
  <si>
    <t>年产能约150万辆助动车、电动自行车等车辆及零配件，总建筑面积约12.51万平方米，建设生产厂房、研发及实验楼等。</t>
  </si>
  <si>
    <t>广西绿源电动车有限公司</t>
  </si>
  <si>
    <t>修正集团贵港医药产业园(一期）</t>
  </si>
  <si>
    <t>2020-450800-27-03-052584</t>
  </si>
  <si>
    <t>总建筑面积10.9万平方米，建设车间、库房、办公楼等设施。</t>
  </si>
  <si>
    <t>广西修正制药有限公司</t>
  </si>
  <si>
    <t>玉林市人民政府</t>
  </si>
  <si>
    <t>博白县城南产业园林产1区路网工程</t>
  </si>
  <si>
    <t>2020-450923-48-01-030479</t>
  </si>
  <si>
    <t>建设7条道路。</t>
  </si>
  <si>
    <t>博白交旅投资有限公司</t>
  </si>
  <si>
    <t>广西（北流）轻工产业园新材料产业园启动区项目</t>
  </si>
  <si>
    <t>2102-450981-04-05-949101</t>
  </si>
  <si>
    <t>建筑面积132万平方米，建设标准厂房、道路、绿化等基础设施。</t>
  </si>
  <si>
    <t>广西铜州产业投资有限公司</t>
  </si>
  <si>
    <t>广西(北流)轻工产业园一六靖振兴产业园项目</t>
  </si>
  <si>
    <t>2101-450981-04-05-459240</t>
  </si>
  <si>
    <t>建设标准厂房、管线迁移、综合配套基础设施等，总建筑面积300万平方米。</t>
  </si>
  <si>
    <t>广西北部湾经济区龙港新区玉林龙潭产业园污水处理厂尾水集中深海排放管道工程</t>
  </si>
  <si>
    <t>2018-450000-78-01-035240</t>
  </si>
  <si>
    <t>污水处理</t>
  </si>
  <si>
    <t>新建污水管网约19公里、泵站3个及配套设施。</t>
  </si>
  <si>
    <t>玉林龙腾投资有限公司</t>
  </si>
  <si>
    <t>玉林国际陆港一期项目</t>
  </si>
  <si>
    <t>2102-450902-04-01-309186</t>
  </si>
  <si>
    <t>建设铁路口岸区及基础配套设施。</t>
  </si>
  <si>
    <t>玉林市瑞达经济园区建设管理服务有限公司</t>
  </si>
  <si>
    <t>龙潭产业园污水处理厂尾水集中深海排放管道工程（白平至龙潭段）</t>
  </si>
  <si>
    <t>2020-450900-77-01-062063</t>
  </si>
  <si>
    <t>新建污水管道24.4公里，泵站2个及配套设施。</t>
  </si>
  <si>
    <t>玉林市都韵特色康养旅居项目动力小镇</t>
  </si>
  <si>
    <t>2103-450902-04-01-716002</t>
  </si>
  <si>
    <t>总建筑面积约116.7万平方米。建设柴油机研发中心、科研基地、动力博物馆等项目，配套相应商住设施。</t>
  </si>
  <si>
    <t>玉林市玉州区城市投资有限责任公司</t>
  </si>
  <si>
    <t>玉林市玉州区仁厚教育集中区(二期）项目</t>
  </si>
  <si>
    <t>2020-450902-47-01-049781</t>
  </si>
  <si>
    <t>建设高中、职业高校教育等校区，规划容纳在校生12380人。</t>
  </si>
  <si>
    <t>百色市人民政府</t>
  </si>
  <si>
    <t>广西乐业通用机场项目</t>
  </si>
  <si>
    <t>2019-451028-56-01-03153</t>
  </si>
  <si>
    <t>飞行区按2B标准建设，建设跑道、停机坪、10个B类自滑进出机位等设施。</t>
  </si>
  <si>
    <t>广西乐业旅游投资开发有限公司</t>
  </si>
  <si>
    <t>重金循环经济（林业）产业园</t>
  </si>
  <si>
    <t>2020-451021-02-03-060036</t>
  </si>
  <si>
    <t>林业</t>
  </si>
  <si>
    <t>总建筑面积约412万平方米，建设现代化木材加工、贸易、集散中心等设施。</t>
  </si>
  <si>
    <t>广西重金资本控股有限责任公司</t>
  </si>
  <si>
    <t>大唐太阳能广西田东农光互补光伏发电项目（一期）</t>
  </si>
  <si>
    <t>2020-450000-44-03-024349</t>
  </si>
  <si>
    <t>建设规模为100兆瓦，建设32个光伏方阵、32座箱变的安装工程等设施。</t>
  </si>
  <si>
    <t>中国大唐集团太阳能产业有限公司</t>
  </si>
  <si>
    <t>大唐太阳能广西田东农光互补光伏发电项目（二期）</t>
  </si>
  <si>
    <t>2020-450000-44-03-024355</t>
  </si>
  <si>
    <t>建设规模为50兆瓦，建设16个光伏方阵、16座箱变的安装工程等设施。</t>
  </si>
  <si>
    <t>那坡羊加山风电场工程项目</t>
  </si>
  <si>
    <t>2020-450000-44-02-060362</t>
  </si>
  <si>
    <t>建设30台3000千瓦和4台2500千瓦机组，34台箱变、场内集电线路，配套一个110KV升压站。</t>
  </si>
  <si>
    <t>中国华能集团有限公司广西分公司</t>
  </si>
  <si>
    <t>田东县江城镇江城村100MW光伏电站项目</t>
  </si>
  <si>
    <t>2020-451000-44-03-017767</t>
  </si>
  <si>
    <t>建设规模100兆瓦，新建光伏发电项目。</t>
  </si>
  <si>
    <t>广西田东吉电新能源有限公司</t>
  </si>
  <si>
    <t>天立教育小镇项目</t>
  </si>
  <si>
    <t>2020-451000-83-03-060882</t>
  </si>
  <si>
    <t>普通教育</t>
  </si>
  <si>
    <t>建设教育教学设施、教育培训及云教育产业园。</t>
  </si>
  <si>
    <t>百色神州天立教育咨询有限责任公司</t>
  </si>
  <si>
    <t>广西子知新材料科技有限公司年产6万吨高碳铬铁异地搬迁技改项目</t>
  </si>
  <si>
    <t>2020-451023-32-03-051104</t>
  </si>
  <si>
    <t>建设仓储车间、原料车间、成品库车间等设施。</t>
  </si>
  <si>
    <t>广西子知新材料科技有限公司</t>
  </si>
  <si>
    <t>贺州市人民政府</t>
  </si>
  <si>
    <t>富川瑶族自治县青少年科技文化实训教育基地项目</t>
  </si>
  <si>
    <t>2020-451123-90-01-061643</t>
  </si>
  <si>
    <t>建设青少年科技文化实训教育综合楼以及拓展训练等配套基础设施建设。</t>
  </si>
  <si>
    <t>富川瑶族自治县文化旅游发展有限公司</t>
  </si>
  <si>
    <t>广西富川瑶族自治县民族艺术文化产业基地</t>
  </si>
  <si>
    <t>2101-451123-04-01-347397</t>
  </si>
  <si>
    <t>新建手工艺术制作中心、文化产业交易中心、科技文化实训综合楼等配套附属设施。</t>
  </si>
  <si>
    <t>面向贺州市千亿碳酸钙产业集群千亩智慧物流园</t>
  </si>
  <si>
    <t>2101-451103-89-01-721730</t>
  </si>
  <si>
    <t>建设智慧物流园、智慧仓储、智慧停车场、综合性服务区三大功能区。</t>
  </si>
  <si>
    <t>广西货车邦科技有限公司</t>
  </si>
  <si>
    <t>河池市人民政府</t>
  </si>
  <si>
    <t>河池·南丹工业园区进出口二级公路工程</t>
  </si>
  <si>
    <t>2101-451221-04-01-940324</t>
  </si>
  <si>
    <t>总长6.41公里，路基宽20米，二级公路。</t>
  </si>
  <si>
    <t>南丹县国有资产投资经营有限责任公司</t>
  </si>
  <si>
    <t>河池·南丹有色金属新材料千亿园区路网工程</t>
  </si>
  <si>
    <t>2020-451200-78-01-019030</t>
  </si>
  <si>
    <t>建设五条市政道路，红线宽均为18米，路线总长21367米，城市支路。</t>
  </si>
  <si>
    <t>河池市国有资产投资经营有限责任公司</t>
  </si>
  <si>
    <t>河池.环江工业园区扶贫车间三期建设项目</t>
  </si>
  <si>
    <t>2020-451226-47-01-049528</t>
  </si>
  <si>
    <t>总建筑面积为16.76万平方米，建设扶贫车间共7栋、综合楼1栋。</t>
  </si>
  <si>
    <t>环江毛南族自治县名达投资经营有限公司</t>
  </si>
  <si>
    <t>河池·南丹有色金属新材料千亿园区供排水一体化工程项目</t>
  </si>
  <si>
    <t>2020-451200-46-01-016402</t>
  </si>
  <si>
    <t>园区工业给水、排水管改造、污水管网、污水处理工程。</t>
  </si>
  <si>
    <t>南丹县五全新材料科技有限公司60万吨高抗降噪耐腐PVC大口径新材料项目</t>
  </si>
  <si>
    <t>2101-451221-04-01-197481</t>
  </si>
  <si>
    <t>总建筑面积3.5万平方米，建设工业化标准厂房、生产线及仓储、电气等辅助设施。</t>
  </si>
  <si>
    <t>南丹县五全新材料科技有限公司</t>
  </si>
  <si>
    <t>南丹县五全新材料科技有限公司10万吨PBAT全降解生物母粒专用粉项目</t>
  </si>
  <si>
    <t>2101-451221-04-01-901171</t>
  </si>
  <si>
    <t>建设两条PBAT全降解生物母粒专用粉大型生产线，工业化厂房及仓储、电气等辅助设施。</t>
  </si>
  <si>
    <t>南丹县五全新材料科技有限公司天然大理石项目</t>
  </si>
  <si>
    <t>2102-451221-04-01-556606</t>
  </si>
  <si>
    <t>建设大理石加工标准厂房，总建筑面积1.5万平方米。</t>
  </si>
  <si>
    <t>南丹县五全新材料有限公司</t>
  </si>
  <si>
    <t>南丹县五全新材料科技有限公司16万全色活化改性母粒项目</t>
  </si>
  <si>
    <t>2101-451221-04-01-878324</t>
  </si>
  <si>
    <t>建设8万吨黑色活化改性母粒、8万吨白色活化改性母粒生产线，及标准厂房等辅助设施。</t>
  </si>
  <si>
    <t>河池市企业教育基地</t>
  </si>
  <si>
    <t>2020-451200-78-01-048082</t>
  </si>
  <si>
    <t>总建筑面积约4.05万平方米，建设办公区、宿舍区及相关配套设施。</t>
  </si>
  <si>
    <t>河池·南丹有色金属新材料千亿产业园陆港保税物流园区（河池有色金属交易中心）项目</t>
  </si>
  <si>
    <t>2020-451200-59-01-016401</t>
  </si>
  <si>
    <t>建设陆港保税物流园一期等设施。</t>
  </si>
  <si>
    <t>广西古龙河—白龙洞风景名胜区六妹景区</t>
  </si>
  <si>
    <t>2017-451281-89-03-007202</t>
  </si>
  <si>
    <t>建设九头山山地观光、下枧河水上游览等项目。</t>
  </si>
  <si>
    <t>2022-2035年</t>
  </si>
  <si>
    <t>广西自然山水文化旅游投资有限公司</t>
  </si>
  <si>
    <t>河池市都安县生活垃圾焚烧发电项目</t>
  </si>
  <si>
    <t>2020-451200-44-02-052688</t>
  </si>
  <si>
    <t>建设一线1条处理能力400吨/天的生活垃圾机械炉排焚烧炉生产线及配套设施。</t>
  </si>
  <si>
    <t>都安海创环境科技有限责任公司</t>
  </si>
  <si>
    <t>巴马瑶族自治县乡村振兴一期项目—巴马基金数字小镇一期工程（创新互联网先行区）</t>
  </si>
  <si>
    <t>2019-451227-47-01-044682</t>
  </si>
  <si>
    <t>建筑面积为5.6万平方米，建设5G+未来实验室、华为智能穿戴基地（四合院)等工程。</t>
  </si>
  <si>
    <t>巴马赐福基金小镇服务有限公司</t>
  </si>
  <si>
    <t>巴马县高端康养综合体项目</t>
  </si>
  <si>
    <t>2018-451227-61-03-003165</t>
  </si>
  <si>
    <t>养生长寿健康产业</t>
  </si>
  <si>
    <t>总建筑面积约27万平方米，建设养生合院组团、养生公寓组团、五星级酒店、商务酒店等配套设施。</t>
  </si>
  <si>
    <t>广西巴马深巴投资有限公司</t>
  </si>
  <si>
    <t>巴马赐福湖国际长寿养生度假区</t>
  </si>
  <si>
    <t>2020-451227-78-03-061343</t>
  </si>
  <si>
    <t>新建建筑面积13.4万平方米，建设长寿文化旅游设施、综合管理中心等。</t>
  </si>
  <si>
    <t>广西旅发兴旅投资发展有限公司</t>
  </si>
  <si>
    <t>来宾市人民政府</t>
  </si>
  <si>
    <t>广西都宜忻革命根据地红色文化旅游扶贫项目</t>
  </si>
  <si>
    <t>2020-451321-78-01-041892</t>
  </si>
  <si>
    <t>建设文化休闲集散区、革命研学教育区及配套基础设施。</t>
  </si>
  <si>
    <t>忻城文旅交通投资集团有限公司</t>
  </si>
  <si>
    <t>来宾市民族文化园项目</t>
  </si>
  <si>
    <t>2020-451302-88-03-044671</t>
  </si>
  <si>
    <t>建设姓氏文化园、康养中心。</t>
  </si>
  <si>
    <t>广西来宾市圣聚民族文化发展有限公司</t>
  </si>
  <si>
    <t>来宾市三江口新区医药化工产业园一期工程</t>
  </si>
  <si>
    <t>2102-451300-04-01-273874</t>
  </si>
  <si>
    <t>建设基础设施、公共服务设施、园区配套设施、产业配套设施、景观绿化设施、交通运输、码头建设。</t>
  </si>
  <si>
    <t>广西来宾中科产业投资集团有限公司</t>
  </si>
  <si>
    <t>三江口节能环保生态产业园服装加工标准厂房及配套基础设施建设项目(二期)</t>
  </si>
  <si>
    <t>2101-451322-04-01-795196</t>
  </si>
  <si>
    <t>总建筑面积约50万平方米，建设标准厂房及基础配套设施。</t>
  </si>
  <si>
    <t>广西来宾雅居乐节能环保科技有限公司</t>
  </si>
  <si>
    <t>忻城县健康智能制造产业园基础设施工程项目</t>
  </si>
  <si>
    <t>2101-451321-04-01-640767</t>
  </si>
  <si>
    <t>建设标准厂房6栋、医疗洁净厂房3栋、行政管理楼1栋等设施。</t>
  </si>
  <si>
    <t>忻城县产投发展集团有限公司</t>
  </si>
  <si>
    <t>广西正邦忻城县拉朝年出栏10万头生态养殖育肥基地项目</t>
  </si>
  <si>
    <t>2020-451321-03-03-056321</t>
  </si>
  <si>
    <t>建设年出栏10万头生猪生态养殖育肥基地。</t>
  </si>
  <si>
    <t>来宾正邦畜牧发展有限公司</t>
  </si>
  <si>
    <t>来宾东方希望畜牧有限公司现代化生猪养殖循环产业链项目</t>
  </si>
  <si>
    <t>2102-451302-04-01-851502</t>
  </si>
  <si>
    <t>年出栏量200万头现代化生猪养殖，建设生猪养殖、生鲜肉加工、冷链物流等设施。</t>
  </si>
  <si>
    <t>来宾东方希望畜牧有限公司</t>
  </si>
  <si>
    <t>武宣县人民医院迁址新建项目（一期）</t>
  </si>
  <si>
    <t>2020-451323-84-01-062827</t>
  </si>
  <si>
    <t>建设床位780张，总建筑面积约10万平方米，建设门诊楼、医技楼、住院楼等设施。</t>
  </si>
  <si>
    <t>武宣县人民医院</t>
  </si>
  <si>
    <t>广西忻城古蓬松国家森林康养基地项目</t>
  </si>
  <si>
    <t>2020-451321-82-01-028729</t>
  </si>
  <si>
    <t>建设综合服务区、森林康养区、体验教育区及公共基础设施。</t>
  </si>
  <si>
    <t>2022-2030年</t>
  </si>
  <si>
    <t>广西来宾市春丰木业有限公司年产18万立方米胶合板项目</t>
  </si>
  <si>
    <t>2101-451302-04-05-495401</t>
  </si>
  <si>
    <t>生产生态板、胶合板、建筑模板年产18万立方米。</t>
  </si>
  <si>
    <t>广西来宾市春丰木业有限公司</t>
  </si>
  <si>
    <t>崇左市人民政府</t>
  </si>
  <si>
    <t>江州区双胞胎年产36万吨饲料生产项目建设</t>
  </si>
  <si>
    <t>2020-451402-13-03-054804</t>
  </si>
  <si>
    <t>建设饲料加工、屠宰、深加工及生物肥等全产业链项目。</t>
  </si>
  <si>
    <t>崇左双胞胎饲料有限公司</t>
  </si>
  <si>
    <t>年产4000万平米纸面石膏板及配套项目</t>
  </si>
  <si>
    <t>2012-451421-04-01-511100</t>
  </si>
  <si>
    <t>建设年产4000万平方米纸面石膏板、年产800万平方米装饰石膏板等生产线及配套设施。</t>
  </si>
  <si>
    <t>泰山石膏（崇左）有限公司</t>
  </si>
  <si>
    <t>大型钢结构加工厂建设项目</t>
  </si>
  <si>
    <t>2020-451421-33-03-059363</t>
  </si>
  <si>
    <t>总建筑面积8万平方米，建设6条钢结构加工生产线，年产各类钢构件成品6万吨。</t>
  </si>
  <si>
    <t>广西华泰钢结构有限公司</t>
  </si>
  <si>
    <t>年产1.8万吨电线电缆产品制造生产项目</t>
  </si>
  <si>
    <t>2020-451421-38-03-064724</t>
  </si>
  <si>
    <t>总建筑面积1.6万平方米，共6条生产线，建设厂房、办公楼、宿舍楼。</t>
  </si>
  <si>
    <t>广西洪氏线缆集团有限公司</t>
  </si>
  <si>
    <t>G219龙州科甲经水口至那花公路</t>
  </si>
  <si>
    <t>2019-451423-48-01-008805</t>
  </si>
  <si>
    <t>全长约35.1公里，路基宽度10米（15米），二级公路。</t>
  </si>
  <si>
    <t>崇左市交通运输局</t>
  </si>
  <si>
    <t>广西中国-东盟青年产业园工业水厂提升改造及化工区排水管网项目</t>
  </si>
  <si>
    <t>2020-451421-48-01-049293</t>
  </si>
  <si>
    <t>建设园区工业水厂工艺改造及供水服务站、化工区排水管网等设施。</t>
  </si>
  <si>
    <t>广西中盛建设投资有限公司</t>
  </si>
  <si>
    <t>崇左市江州区蔗糖循环经济产业园基础设施项目</t>
  </si>
  <si>
    <t>2019-451402-54-01-034088</t>
  </si>
  <si>
    <t>总建筑面积20.2万平方米，建设标准厂房、配套办公服务用房等设施。</t>
  </si>
  <si>
    <t>崇左市兴合投资开发有限责任公司</t>
  </si>
  <si>
    <t>崇左市江州区经济产业园新和片区基础配套设施项目</t>
  </si>
  <si>
    <t>2101-451402-04-01-695672</t>
  </si>
  <si>
    <t>总建筑面积约6万平方米，建设一座日处理6000吨污水处理厂及相关设备与配套设施。</t>
  </si>
  <si>
    <t>崇左市鸿盛投资开发有限责任公司</t>
  </si>
  <si>
    <t>大新县向水河龙门河景观提升改造工程</t>
  </si>
  <si>
    <t>2020-451424-78-01-046443</t>
  </si>
  <si>
    <t>建设滨江绿道、鸳鸯桥、节点夜景亮化等基础配套设施工程，景观面积约30.9万平方米。</t>
  </si>
  <si>
    <t>大新县生态文化旅游建设有限公司</t>
  </si>
  <si>
    <t>扶绥县那密便民农贸市场</t>
  </si>
  <si>
    <t>2020-451421-72-03-056816</t>
  </si>
  <si>
    <t>总建筑面积3.3万平方米，建设海鲜农贸市场、临街配套商铺等。</t>
  </si>
  <si>
    <t>扶绥县那密农产品专业合作社</t>
  </si>
  <si>
    <t>年产32万套家具、3万立方米胶合板项目</t>
  </si>
  <si>
    <t>2101-451421-04-01-328618</t>
  </si>
  <si>
    <t>总建筑面积约16万平方米，建设厂房、办公综合楼及其配套设施等。</t>
  </si>
  <si>
    <t>广西格拉齐亚诺家具制造有限公司</t>
  </si>
  <si>
    <t>年产1000台智能胶合板生产机械、展示中心项目</t>
  </si>
  <si>
    <t>2101-451421-04-01-904639</t>
  </si>
  <si>
    <t>总建筑面积约6.5万平方米，建设胶合板样板车间、智能装备研究楼、木业装备检测中心楼及其配套设施等。</t>
  </si>
  <si>
    <t>广西金利智能装备有限公司</t>
  </si>
  <si>
    <t>扶绥县空港扶贫创业城项目</t>
  </si>
  <si>
    <t>2020-451421-47-01-053761</t>
  </si>
  <si>
    <t>脱贫攻坚</t>
  </si>
  <si>
    <t>总建筑面积27.9万平方米，建设农村产权交易中心、标准厂房等工程。</t>
  </si>
  <si>
    <t>广西扶绥启源水务投资有限公司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</si>
</sst>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 numFmtId="178" formatCode="&quot;2021-&quot;@&quot;年&quot;"/>
    <numFmt numFmtId="179" formatCode="&quot;2022-&quot;@&quot;年&quot;"/>
    <numFmt numFmtId="180" formatCode="yyyy&quot;年&quot;m&quot;月&quot;;@"/>
  </numFmts>
  <fonts count="44">
    <font>
      <sz val="12"/>
      <name val="宋体"/>
      <family val="0"/>
    </font>
    <font>
      <sz val="11"/>
      <name val="宋体"/>
      <family val="0"/>
    </font>
    <font>
      <b/>
      <sz val="11"/>
      <name val="宋体"/>
      <family val="0"/>
    </font>
    <font>
      <sz val="11"/>
      <color indexed="8"/>
      <name val="宋体"/>
      <family val="0"/>
    </font>
    <font>
      <sz val="18"/>
      <name val="宋体"/>
      <family val="0"/>
    </font>
    <font>
      <sz val="16"/>
      <name val="宋体"/>
      <family val="0"/>
    </font>
    <font>
      <sz val="28"/>
      <name val="方正小标宋简体"/>
      <family val="4"/>
    </font>
    <font>
      <b/>
      <sz val="18"/>
      <name val="宋体"/>
      <family val="0"/>
    </font>
    <font>
      <b/>
      <sz val="16"/>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rgb="FF000000"/>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1"/>
      <color indexed="8"/>
      <name val="Calibri"/>
      <family val="0"/>
    </font>
    <font>
      <sz val="11"/>
      <name val="Calibri"/>
      <family val="0"/>
    </font>
    <font>
      <sz val="16"/>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7" borderId="2" applyNumberFormat="0" applyFont="0" applyAlignment="0" applyProtection="0"/>
    <xf numFmtId="0" fontId="9" fillId="8" borderId="0" applyNumberFormat="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9" fillId="9" borderId="0" applyNumberFormat="0" applyBorder="0" applyAlignment="0" applyProtection="0"/>
    <xf numFmtId="0" fontId="31" fillId="0" borderId="4" applyNumberFormat="0" applyFill="0" applyAlignment="0" applyProtection="0"/>
    <xf numFmtId="0" fontId="9"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16" fillId="12" borderId="6" applyNumberFormat="0" applyAlignment="0" applyProtection="0"/>
    <xf numFmtId="0" fontId="27" fillId="13" borderId="0" applyNumberFormat="0" applyBorder="0" applyAlignment="0" applyProtection="0"/>
    <xf numFmtId="0" fontId="9"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7" fillId="17" borderId="0" applyNumberFormat="0" applyBorder="0" applyAlignment="0" applyProtection="0"/>
    <xf numFmtId="0" fontId="9"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9" fillId="12" borderId="0" applyNumberFormat="0" applyBorder="0" applyAlignment="0" applyProtection="0"/>
    <xf numFmtId="0" fontId="9"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9" fillId="26" borderId="0" applyNumberFormat="0" applyBorder="0" applyAlignment="0" applyProtection="0"/>
    <xf numFmtId="0" fontId="27"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7" fillId="30" borderId="0" applyNumberFormat="0" applyBorder="0" applyAlignment="0" applyProtection="0"/>
    <xf numFmtId="0" fontId="9" fillId="31" borderId="0" applyNumberFormat="0" applyBorder="0" applyAlignment="0" applyProtection="0"/>
    <xf numFmtId="0" fontId="3" fillId="0" borderId="0">
      <alignment vertical="center"/>
      <protection/>
    </xf>
  </cellStyleXfs>
  <cellXfs count="47">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justify"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justify" vertical="center" wrapText="1"/>
    </xf>
    <xf numFmtId="177" fontId="8"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176" fontId="5" fillId="0" borderId="9" xfId="0" applyNumberFormat="1" applyFont="1" applyFill="1" applyBorder="1" applyAlignment="1">
      <alignment horizontal="left" vertical="center" wrapText="1"/>
    </xf>
    <xf numFmtId="0" fontId="5" fillId="0" borderId="9" xfId="0" applyFont="1" applyFill="1" applyBorder="1" applyAlignment="1">
      <alignment horizontal="justify" vertical="center" wrapText="1"/>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178" fontId="5"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1" fillId="0" borderId="0" xfId="0" applyFont="1" applyFill="1" applyAlignment="1">
      <alignment vertical="center"/>
    </xf>
    <xf numFmtId="0" fontId="43" fillId="0" borderId="9" xfId="0" applyFont="1" applyFill="1" applyBorder="1" applyAlignment="1">
      <alignment horizontal="left" vertical="center" wrapText="1"/>
    </xf>
    <xf numFmtId="176" fontId="43" fillId="0" borderId="9" xfId="0" applyNumberFormat="1" applyFont="1" applyFill="1" applyBorder="1" applyAlignment="1">
      <alignment horizontal="left"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justify" vertical="center" wrapText="1"/>
    </xf>
    <xf numFmtId="0" fontId="43" fillId="0" borderId="9" xfId="0" applyNumberFormat="1" applyFont="1" applyFill="1" applyBorder="1" applyAlignment="1">
      <alignment horizontal="center" vertical="center" wrapText="1"/>
    </xf>
    <xf numFmtId="177" fontId="43" fillId="0" borderId="9" xfId="0" applyNumberFormat="1" applyFont="1" applyFill="1" applyBorder="1" applyAlignment="1">
      <alignment horizontal="center" vertical="center" wrapText="1"/>
    </xf>
    <xf numFmtId="0" fontId="43" fillId="0" borderId="9" xfId="0" applyFont="1" applyFill="1" applyBorder="1" applyAlignment="1">
      <alignment vertical="center" wrapText="1"/>
    </xf>
    <xf numFmtId="180" fontId="5" fillId="0" borderId="9" xfId="0" applyNumberFormat="1" applyFont="1" applyFill="1" applyBorder="1" applyAlignment="1">
      <alignment horizontal="left" vertical="center" wrapText="1"/>
    </xf>
    <xf numFmtId="0" fontId="41" fillId="0" borderId="9" xfId="0" applyFont="1" applyFill="1" applyBorder="1" applyAlignment="1">
      <alignment vertical="center"/>
    </xf>
    <xf numFmtId="0" fontId="42" fillId="0" borderId="9" xfId="0" applyFont="1" applyFill="1" applyBorder="1" applyAlignment="1">
      <alignment vertical="center"/>
    </xf>
    <xf numFmtId="0" fontId="1" fillId="0" borderId="9" xfId="0" applyFont="1" applyFill="1" applyBorder="1" applyAlignment="1">
      <alignment vertical="center"/>
    </xf>
    <xf numFmtId="0" fontId="2"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V218"/>
  <sheetViews>
    <sheetView tabSelected="1" view="pageBreakPreview" zoomScale="85" zoomScaleNormal="55" zoomScaleSheetLayoutView="85" workbookViewId="0" topLeftCell="A1">
      <pane ySplit="4" topLeftCell="A73" activePane="bottomLeft" state="frozen"/>
      <selection pane="bottomLeft" activeCell="H78" sqref="H78"/>
    </sheetView>
  </sheetViews>
  <sheetFormatPr defaultColWidth="9.00390625" defaultRowHeight="14.25"/>
  <cols>
    <col min="1" max="1" width="9.875" style="2" customWidth="1"/>
    <col min="2" max="2" width="33.625" style="1" customWidth="1"/>
    <col min="3" max="3" width="24.75390625" style="10" customWidth="1"/>
    <col min="4" max="4" width="9.875" style="2" customWidth="1"/>
    <col min="5" max="5" width="41.25390625" style="11" customWidth="1"/>
    <col min="6" max="6" width="21.75390625" style="2" customWidth="1"/>
    <col min="7" max="7" width="15.75390625" style="2" customWidth="1"/>
    <col min="8" max="8" width="16.375" style="10" customWidth="1"/>
    <col min="9" max="9" width="15.125" style="12" customWidth="1"/>
    <col min="10" max="10" width="8.375" style="12" customWidth="1"/>
    <col min="11" max="16384" width="9.00390625" style="1" customWidth="1"/>
  </cols>
  <sheetData>
    <row r="1" spans="1:10" s="1" customFormat="1" ht="31.5" customHeight="1">
      <c r="A1" s="13" t="s">
        <v>0</v>
      </c>
      <c r="B1" s="13"/>
      <c r="C1" s="10"/>
      <c r="D1" s="2"/>
      <c r="E1" s="11"/>
      <c r="F1" s="2"/>
      <c r="G1" s="2"/>
      <c r="H1" s="10"/>
      <c r="I1" s="12"/>
      <c r="J1" s="12"/>
    </row>
    <row r="2" spans="1:10" s="1" customFormat="1" ht="55.5" customHeight="1">
      <c r="A2" s="14" t="s">
        <v>1</v>
      </c>
      <c r="B2" s="14"/>
      <c r="C2" s="14"/>
      <c r="D2" s="14"/>
      <c r="E2" s="15"/>
      <c r="F2" s="14"/>
      <c r="G2" s="14"/>
      <c r="H2" s="16"/>
      <c r="I2" s="16"/>
      <c r="J2" s="16"/>
    </row>
    <row r="3" spans="1:10" s="1" customFormat="1" ht="36" customHeight="1">
      <c r="A3" s="2"/>
      <c r="C3" s="10"/>
      <c r="D3" s="2"/>
      <c r="E3" s="11"/>
      <c r="F3" s="2"/>
      <c r="G3" s="2"/>
      <c r="H3" s="17" t="s">
        <v>2</v>
      </c>
      <c r="I3" s="17"/>
      <c r="J3" s="17"/>
    </row>
    <row r="4" spans="1:10" s="2" customFormat="1" ht="82.5" customHeight="1">
      <c r="A4" s="18" t="s">
        <v>3</v>
      </c>
      <c r="B4" s="18" t="s">
        <v>4</v>
      </c>
      <c r="C4" s="18" t="s">
        <v>5</v>
      </c>
      <c r="D4" s="18" t="s">
        <v>6</v>
      </c>
      <c r="E4" s="18" t="s">
        <v>7</v>
      </c>
      <c r="F4" s="18" t="s">
        <v>8</v>
      </c>
      <c r="G4" s="18" t="s">
        <v>9</v>
      </c>
      <c r="H4" s="18" t="s">
        <v>10</v>
      </c>
      <c r="I4" s="18" t="s">
        <v>11</v>
      </c>
      <c r="J4" s="18" t="s">
        <v>12</v>
      </c>
    </row>
    <row r="5" spans="1:10" s="3" customFormat="1" ht="43.5" customHeight="1">
      <c r="A5" s="19"/>
      <c r="B5" s="20" t="s">
        <v>13</v>
      </c>
      <c r="C5" s="21">
        <f>C23+C6+C12+C17+C21+C25+C55+C60+C77+C91+C95+C109+C136+C156+C165+C174+C178+C194+C205</f>
        <v>194</v>
      </c>
      <c r="D5" s="19"/>
      <c r="E5" s="22"/>
      <c r="F5" s="19"/>
      <c r="G5" s="23">
        <f>G23+G6+G12+G17+G21+G25+G55+G60+G77+G91+G95+G109+G136+G156+G165+G178+G194+G205+G174</f>
        <v>27326596.06</v>
      </c>
      <c r="H5" s="20"/>
      <c r="I5" s="29"/>
      <c r="J5" s="29"/>
    </row>
    <row r="6" spans="1:10" s="4" customFormat="1" ht="39.75" customHeight="1">
      <c r="A6" s="19"/>
      <c r="B6" s="20" t="s">
        <v>14</v>
      </c>
      <c r="C6" s="21">
        <f>COUNTA(A7:A11)</f>
        <v>5</v>
      </c>
      <c r="D6" s="19"/>
      <c r="E6" s="22"/>
      <c r="F6" s="19"/>
      <c r="G6" s="23">
        <f>SUM(G7:G11)</f>
        <v>105925</v>
      </c>
      <c r="H6" s="20"/>
      <c r="I6" s="29"/>
      <c r="J6" s="29"/>
    </row>
    <row r="7" spans="1:230" s="5" customFormat="1" ht="64.5" customHeight="1">
      <c r="A7" s="24">
        <v>1</v>
      </c>
      <c r="B7" s="25" t="s">
        <v>15</v>
      </c>
      <c r="C7" s="26" t="s">
        <v>16</v>
      </c>
      <c r="D7" s="24" t="s">
        <v>17</v>
      </c>
      <c r="E7" s="27" t="s">
        <v>18</v>
      </c>
      <c r="F7" s="24" t="s">
        <v>19</v>
      </c>
      <c r="G7" s="28" t="s">
        <v>20</v>
      </c>
      <c r="H7" s="29" t="s">
        <v>21</v>
      </c>
      <c r="I7" s="29" t="s">
        <v>14</v>
      </c>
      <c r="J7" s="29"/>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row>
    <row r="8" spans="1:230" s="5" customFormat="1" ht="79.5" customHeight="1">
      <c r="A8" s="24">
        <v>2</v>
      </c>
      <c r="B8" s="29" t="s">
        <v>22</v>
      </c>
      <c r="C8" s="26" t="s">
        <v>23</v>
      </c>
      <c r="D8" s="24" t="s">
        <v>17</v>
      </c>
      <c r="E8" s="27" t="s">
        <v>18</v>
      </c>
      <c r="F8" s="24" t="s">
        <v>19</v>
      </c>
      <c r="G8" s="28" t="s">
        <v>24</v>
      </c>
      <c r="H8" s="29" t="s">
        <v>21</v>
      </c>
      <c r="I8" s="29" t="s">
        <v>14</v>
      </c>
      <c r="J8" s="29"/>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row>
    <row r="9" spans="1:230" s="5" customFormat="1" ht="72" customHeight="1">
      <c r="A9" s="24">
        <v>3</v>
      </c>
      <c r="B9" s="29" t="s">
        <v>25</v>
      </c>
      <c r="C9" s="26" t="s">
        <v>26</v>
      </c>
      <c r="D9" s="24" t="s">
        <v>17</v>
      </c>
      <c r="E9" s="27" t="s">
        <v>27</v>
      </c>
      <c r="F9" s="24" t="s">
        <v>19</v>
      </c>
      <c r="G9" s="28" t="s">
        <v>28</v>
      </c>
      <c r="H9" s="29" t="s">
        <v>21</v>
      </c>
      <c r="I9" s="29" t="s">
        <v>14</v>
      </c>
      <c r="J9" s="29"/>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row>
    <row r="10" spans="1:230" s="5" customFormat="1" ht="72" customHeight="1">
      <c r="A10" s="24">
        <v>4</v>
      </c>
      <c r="B10" s="25" t="s">
        <v>29</v>
      </c>
      <c r="C10" s="29" t="s">
        <v>30</v>
      </c>
      <c r="D10" s="24" t="s">
        <v>17</v>
      </c>
      <c r="E10" s="27" t="s">
        <v>31</v>
      </c>
      <c r="F10" s="24" t="s">
        <v>19</v>
      </c>
      <c r="G10" s="28" t="s">
        <v>32</v>
      </c>
      <c r="H10" s="29" t="s">
        <v>21</v>
      </c>
      <c r="I10" s="29" t="s">
        <v>14</v>
      </c>
      <c r="J10" s="29"/>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row>
    <row r="11" spans="1:230" s="5" customFormat="1" ht="72" customHeight="1">
      <c r="A11" s="24">
        <v>5</v>
      </c>
      <c r="B11" s="29" t="s">
        <v>33</v>
      </c>
      <c r="C11" s="26" t="s">
        <v>34</v>
      </c>
      <c r="D11" s="24" t="s">
        <v>17</v>
      </c>
      <c r="E11" s="27" t="s">
        <v>35</v>
      </c>
      <c r="F11" s="24" t="s">
        <v>19</v>
      </c>
      <c r="G11" s="28">
        <v>105925</v>
      </c>
      <c r="H11" s="29" t="s">
        <v>21</v>
      </c>
      <c r="I11" s="29" t="s">
        <v>14</v>
      </c>
      <c r="J11" s="29"/>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row>
    <row r="12" spans="1:10" s="4" customFormat="1" ht="54.75" customHeight="1">
      <c r="A12" s="19"/>
      <c r="B12" s="20" t="s">
        <v>36</v>
      </c>
      <c r="C12" s="21">
        <f>COUNTA(A13:A16)</f>
        <v>4</v>
      </c>
      <c r="D12" s="19"/>
      <c r="E12" s="22"/>
      <c r="F12" s="30"/>
      <c r="G12" s="23">
        <f>SUM(G13:G16)</f>
        <v>536479.59</v>
      </c>
      <c r="H12" s="20"/>
      <c r="I12" s="29"/>
      <c r="J12" s="29"/>
    </row>
    <row r="13" spans="1:10" s="1" customFormat="1" ht="79.5" customHeight="1">
      <c r="A13" s="24">
        <v>1</v>
      </c>
      <c r="B13" s="25" t="s">
        <v>37</v>
      </c>
      <c r="C13" s="26" t="s">
        <v>38</v>
      </c>
      <c r="D13" s="24" t="s">
        <v>39</v>
      </c>
      <c r="E13" s="27" t="s">
        <v>40</v>
      </c>
      <c r="F13" s="31">
        <v>2024</v>
      </c>
      <c r="G13" s="28">
        <v>160000</v>
      </c>
      <c r="H13" s="29" t="s">
        <v>41</v>
      </c>
      <c r="I13" s="29" t="s">
        <v>36</v>
      </c>
      <c r="J13" s="29"/>
    </row>
    <row r="14" spans="1:10" s="1" customFormat="1" ht="79.5" customHeight="1">
      <c r="A14" s="24">
        <v>2</v>
      </c>
      <c r="B14" s="25" t="s">
        <v>42</v>
      </c>
      <c r="C14" s="26" t="s">
        <v>43</v>
      </c>
      <c r="D14" s="24" t="s">
        <v>39</v>
      </c>
      <c r="E14" s="27" t="s">
        <v>44</v>
      </c>
      <c r="F14" s="32" t="s">
        <v>45</v>
      </c>
      <c r="G14" s="28">
        <v>30129</v>
      </c>
      <c r="H14" s="29" t="s">
        <v>36</v>
      </c>
      <c r="I14" s="29" t="s">
        <v>36</v>
      </c>
      <c r="J14" s="29"/>
    </row>
    <row r="15" spans="1:10" s="1" customFormat="1" ht="64.5" customHeight="1">
      <c r="A15" s="24">
        <v>3</v>
      </c>
      <c r="B15" s="25" t="s">
        <v>46</v>
      </c>
      <c r="C15" s="26" t="s">
        <v>47</v>
      </c>
      <c r="D15" s="24" t="s">
        <v>39</v>
      </c>
      <c r="E15" s="27" t="s">
        <v>48</v>
      </c>
      <c r="F15" s="32" t="s">
        <v>49</v>
      </c>
      <c r="G15" s="28">
        <v>247542.05</v>
      </c>
      <c r="H15" s="29" t="s">
        <v>36</v>
      </c>
      <c r="I15" s="29" t="s">
        <v>36</v>
      </c>
      <c r="J15" s="29"/>
    </row>
    <row r="16" spans="1:10" s="1" customFormat="1" ht="90.75" customHeight="1">
      <c r="A16" s="24">
        <v>4</v>
      </c>
      <c r="B16" s="25" t="s">
        <v>50</v>
      </c>
      <c r="C16" s="26" t="s">
        <v>51</v>
      </c>
      <c r="D16" s="24" t="s">
        <v>39</v>
      </c>
      <c r="E16" s="27" t="s">
        <v>52</v>
      </c>
      <c r="F16" s="32" t="s">
        <v>49</v>
      </c>
      <c r="G16" s="28">
        <v>98808.54</v>
      </c>
      <c r="H16" s="29" t="s">
        <v>36</v>
      </c>
      <c r="I16" s="29" t="s">
        <v>36</v>
      </c>
      <c r="J16" s="29"/>
    </row>
    <row r="17" spans="1:10" s="6" customFormat="1" ht="60.75" customHeight="1">
      <c r="A17" s="19"/>
      <c r="B17" s="33" t="s">
        <v>53</v>
      </c>
      <c r="C17" s="21">
        <f>COUNTA(A18:A20)</f>
        <v>3</v>
      </c>
      <c r="D17" s="19"/>
      <c r="E17" s="22"/>
      <c r="F17" s="19"/>
      <c r="G17" s="23">
        <f>SUM(G18:G20)</f>
        <v>1762181</v>
      </c>
      <c r="H17" s="20"/>
      <c r="I17" s="29"/>
      <c r="J17" s="29"/>
    </row>
    <row r="18" spans="1:10" s="1" customFormat="1" ht="87" customHeight="1">
      <c r="A18" s="24">
        <v>1</v>
      </c>
      <c r="B18" s="25" t="s">
        <v>54</v>
      </c>
      <c r="C18" s="26" t="s">
        <v>55</v>
      </c>
      <c r="D18" s="24" t="s">
        <v>56</v>
      </c>
      <c r="E18" s="27" t="s">
        <v>57</v>
      </c>
      <c r="F18" s="31">
        <v>2023</v>
      </c>
      <c r="G18" s="28">
        <v>957359</v>
      </c>
      <c r="H18" s="29" t="s">
        <v>58</v>
      </c>
      <c r="I18" s="29" t="s">
        <v>53</v>
      </c>
      <c r="J18" s="29"/>
    </row>
    <row r="19" spans="1:10" s="1" customFormat="1" ht="78.75" customHeight="1">
      <c r="A19" s="24">
        <v>2</v>
      </c>
      <c r="B19" s="25" t="s">
        <v>59</v>
      </c>
      <c r="C19" s="26" t="s">
        <v>60</v>
      </c>
      <c r="D19" s="24" t="s">
        <v>56</v>
      </c>
      <c r="E19" s="27" t="s">
        <v>61</v>
      </c>
      <c r="F19" s="31">
        <v>2023</v>
      </c>
      <c r="G19" s="28">
        <v>282232</v>
      </c>
      <c r="H19" s="29" t="s">
        <v>58</v>
      </c>
      <c r="I19" s="29" t="s">
        <v>53</v>
      </c>
      <c r="J19" s="29"/>
    </row>
    <row r="20" spans="1:10" s="1" customFormat="1" ht="75.75" customHeight="1">
      <c r="A20" s="24">
        <v>3</v>
      </c>
      <c r="B20" s="25" t="s">
        <v>62</v>
      </c>
      <c r="C20" s="26" t="s">
        <v>63</v>
      </c>
      <c r="D20" s="24" t="s">
        <v>56</v>
      </c>
      <c r="E20" s="27" t="s">
        <v>64</v>
      </c>
      <c r="F20" s="31">
        <v>2023</v>
      </c>
      <c r="G20" s="28">
        <v>522590</v>
      </c>
      <c r="H20" s="29" t="s">
        <v>58</v>
      </c>
      <c r="I20" s="29" t="s">
        <v>53</v>
      </c>
      <c r="J20" s="29"/>
    </row>
    <row r="21" spans="1:10" s="6" customFormat="1" ht="48" customHeight="1">
      <c r="A21" s="19"/>
      <c r="B21" s="33" t="s">
        <v>65</v>
      </c>
      <c r="C21" s="21">
        <f>COUNTA(A22:A22)</f>
        <v>1</v>
      </c>
      <c r="D21" s="19"/>
      <c r="E21" s="22"/>
      <c r="F21" s="31"/>
      <c r="G21" s="23">
        <f>SUM(G22:G22)</f>
        <v>10200</v>
      </c>
      <c r="H21" s="20"/>
      <c r="I21" s="29"/>
      <c r="J21" s="29"/>
    </row>
    <row r="22" spans="1:10" s="1" customFormat="1" ht="84.75" customHeight="1">
      <c r="A22" s="24">
        <v>1</v>
      </c>
      <c r="B22" s="25" t="s">
        <v>66</v>
      </c>
      <c r="C22" s="26" t="s">
        <v>67</v>
      </c>
      <c r="D22" s="24" t="s">
        <v>68</v>
      </c>
      <c r="E22" s="27" t="s">
        <v>69</v>
      </c>
      <c r="F22" s="32" t="s">
        <v>19</v>
      </c>
      <c r="G22" s="28">
        <v>10200</v>
      </c>
      <c r="H22" s="29" t="s">
        <v>70</v>
      </c>
      <c r="I22" s="29" t="s">
        <v>70</v>
      </c>
      <c r="J22" s="29"/>
    </row>
    <row r="23" spans="1:10" s="4" customFormat="1" ht="42.75" customHeight="1">
      <c r="A23" s="19"/>
      <c r="B23" s="20" t="s">
        <v>71</v>
      </c>
      <c r="C23" s="21">
        <f>COUNTA(A24:A24)</f>
        <v>1</v>
      </c>
      <c r="D23" s="19"/>
      <c r="E23" s="22"/>
      <c r="F23" s="19"/>
      <c r="G23" s="23">
        <f>SUM(G24:G24)</f>
        <v>47000</v>
      </c>
      <c r="H23" s="20"/>
      <c r="I23" s="29"/>
      <c r="J23" s="29"/>
    </row>
    <row r="24" spans="1:10" s="5" customFormat="1" ht="63.75" customHeight="1">
      <c r="A24" s="24">
        <v>1</v>
      </c>
      <c r="B24" s="29" t="s">
        <v>72</v>
      </c>
      <c r="C24" s="26" t="s">
        <v>73</v>
      </c>
      <c r="D24" s="24" t="s">
        <v>74</v>
      </c>
      <c r="E24" s="27" t="s">
        <v>75</v>
      </c>
      <c r="F24" s="32" t="s">
        <v>76</v>
      </c>
      <c r="G24" s="28">
        <v>47000</v>
      </c>
      <c r="H24" s="29" t="s">
        <v>71</v>
      </c>
      <c r="I24" s="29" t="s">
        <v>71</v>
      </c>
      <c r="J24" s="29"/>
    </row>
    <row r="25" spans="1:10" s="6" customFormat="1" ht="48.75" customHeight="1">
      <c r="A25" s="19"/>
      <c r="B25" s="33" t="s">
        <v>77</v>
      </c>
      <c r="C25" s="21">
        <f>COUNTA(A26:A54)</f>
        <v>29</v>
      </c>
      <c r="D25" s="19"/>
      <c r="E25" s="22"/>
      <c r="F25" s="31"/>
      <c r="G25" s="23">
        <f>SUM(G26:G54)</f>
        <v>4137089.9</v>
      </c>
      <c r="H25" s="20"/>
      <c r="I25" s="29"/>
      <c r="J25" s="29"/>
    </row>
    <row r="26" spans="1:10" s="1" customFormat="1" ht="90" customHeight="1">
      <c r="A26" s="24">
        <v>1</v>
      </c>
      <c r="B26" s="25" t="s">
        <v>78</v>
      </c>
      <c r="C26" s="26" t="s">
        <v>79</v>
      </c>
      <c r="D26" s="24" t="s">
        <v>80</v>
      </c>
      <c r="E26" s="27" t="s">
        <v>81</v>
      </c>
      <c r="F26" s="32" t="s">
        <v>49</v>
      </c>
      <c r="G26" s="28">
        <v>51480</v>
      </c>
      <c r="H26" s="29" t="s">
        <v>82</v>
      </c>
      <c r="I26" s="29" t="s">
        <v>77</v>
      </c>
      <c r="J26" s="29"/>
    </row>
    <row r="27" spans="1:10" s="1" customFormat="1" ht="90" customHeight="1">
      <c r="A27" s="24">
        <v>2</v>
      </c>
      <c r="B27" s="25" t="s">
        <v>83</v>
      </c>
      <c r="C27" s="26" t="s">
        <v>84</v>
      </c>
      <c r="D27" s="24" t="s">
        <v>80</v>
      </c>
      <c r="E27" s="27" t="s">
        <v>85</v>
      </c>
      <c r="F27" s="32" t="s">
        <v>76</v>
      </c>
      <c r="G27" s="28">
        <v>105000</v>
      </c>
      <c r="H27" s="29" t="s">
        <v>86</v>
      </c>
      <c r="I27" s="29" t="s">
        <v>77</v>
      </c>
      <c r="J27" s="29"/>
    </row>
    <row r="28" spans="1:10" s="1" customFormat="1" ht="90" customHeight="1">
      <c r="A28" s="24">
        <v>3</v>
      </c>
      <c r="B28" s="25" t="s">
        <v>87</v>
      </c>
      <c r="C28" s="26" t="s">
        <v>88</v>
      </c>
      <c r="D28" s="24" t="s">
        <v>80</v>
      </c>
      <c r="E28" s="27" t="s">
        <v>89</v>
      </c>
      <c r="F28" s="32" t="s">
        <v>49</v>
      </c>
      <c r="G28" s="28">
        <v>20000</v>
      </c>
      <c r="H28" s="29" t="s">
        <v>90</v>
      </c>
      <c r="I28" s="29" t="s">
        <v>77</v>
      </c>
      <c r="J28" s="29"/>
    </row>
    <row r="29" spans="1:10" s="1" customFormat="1" ht="90" customHeight="1">
      <c r="A29" s="24">
        <v>4</v>
      </c>
      <c r="B29" s="25" t="s">
        <v>91</v>
      </c>
      <c r="C29" s="26" t="s">
        <v>92</v>
      </c>
      <c r="D29" s="24" t="s">
        <v>80</v>
      </c>
      <c r="E29" s="27" t="s">
        <v>93</v>
      </c>
      <c r="F29" s="32" t="s">
        <v>49</v>
      </c>
      <c r="G29" s="28">
        <v>30000</v>
      </c>
      <c r="H29" s="29" t="s">
        <v>94</v>
      </c>
      <c r="I29" s="29" t="s">
        <v>77</v>
      </c>
      <c r="J29" s="29"/>
    </row>
    <row r="30" spans="1:10" s="1" customFormat="1" ht="99" customHeight="1">
      <c r="A30" s="24">
        <v>5</v>
      </c>
      <c r="B30" s="25" t="s">
        <v>95</v>
      </c>
      <c r="C30" s="26" t="s">
        <v>96</v>
      </c>
      <c r="D30" s="24" t="s">
        <v>97</v>
      </c>
      <c r="E30" s="27" t="s">
        <v>98</v>
      </c>
      <c r="F30" s="32" t="s">
        <v>49</v>
      </c>
      <c r="G30" s="28">
        <v>47600</v>
      </c>
      <c r="H30" s="29" t="s">
        <v>99</v>
      </c>
      <c r="I30" s="29" t="s">
        <v>77</v>
      </c>
      <c r="J30" s="29"/>
    </row>
    <row r="31" spans="1:10" s="1" customFormat="1" ht="90" customHeight="1">
      <c r="A31" s="24">
        <v>6</v>
      </c>
      <c r="B31" s="25" t="s">
        <v>100</v>
      </c>
      <c r="C31" s="26" t="s">
        <v>101</v>
      </c>
      <c r="D31" s="24" t="s">
        <v>97</v>
      </c>
      <c r="E31" s="27" t="s">
        <v>102</v>
      </c>
      <c r="F31" s="32" t="s">
        <v>49</v>
      </c>
      <c r="G31" s="28">
        <v>47600</v>
      </c>
      <c r="H31" s="29" t="s">
        <v>99</v>
      </c>
      <c r="I31" s="29" t="s">
        <v>77</v>
      </c>
      <c r="J31" s="29"/>
    </row>
    <row r="32" spans="1:10" s="1" customFormat="1" ht="90" customHeight="1">
      <c r="A32" s="24">
        <v>7</v>
      </c>
      <c r="B32" s="25" t="s">
        <v>103</v>
      </c>
      <c r="C32" s="26" t="s">
        <v>104</v>
      </c>
      <c r="D32" s="24" t="s">
        <v>97</v>
      </c>
      <c r="E32" s="27" t="s">
        <v>105</v>
      </c>
      <c r="F32" s="32" t="s">
        <v>76</v>
      </c>
      <c r="G32" s="28">
        <v>38500</v>
      </c>
      <c r="H32" s="29" t="s">
        <v>106</v>
      </c>
      <c r="I32" s="29" t="s">
        <v>77</v>
      </c>
      <c r="J32" s="29"/>
    </row>
    <row r="33" spans="1:10" s="1" customFormat="1" ht="90" customHeight="1">
      <c r="A33" s="24">
        <v>8</v>
      </c>
      <c r="B33" s="25" t="s">
        <v>107</v>
      </c>
      <c r="C33" s="26" t="s">
        <v>108</v>
      </c>
      <c r="D33" s="24" t="s">
        <v>17</v>
      </c>
      <c r="E33" s="27" t="s">
        <v>109</v>
      </c>
      <c r="F33" s="32" t="s">
        <v>45</v>
      </c>
      <c r="G33" s="28">
        <v>89827.9</v>
      </c>
      <c r="H33" s="29" t="s">
        <v>110</v>
      </c>
      <c r="I33" s="29" t="s">
        <v>77</v>
      </c>
      <c r="J33" s="29"/>
    </row>
    <row r="34" spans="1:10" s="1" customFormat="1" ht="90" customHeight="1">
      <c r="A34" s="24">
        <v>9</v>
      </c>
      <c r="B34" s="25" t="s">
        <v>111</v>
      </c>
      <c r="C34" s="26" t="s">
        <v>112</v>
      </c>
      <c r="D34" s="24" t="s">
        <v>74</v>
      </c>
      <c r="E34" s="27" t="s">
        <v>113</v>
      </c>
      <c r="F34" s="32" t="s">
        <v>49</v>
      </c>
      <c r="G34" s="28">
        <v>52626</v>
      </c>
      <c r="H34" s="29" t="s">
        <v>114</v>
      </c>
      <c r="I34" s="29" t="s">
        <v>77</v>
      </c>
      <c r="J34" s="29"/>
    </row>
    <row r="35" spans="1:10" s="1" customFormat="1" ht="90" customHeight="1">
      <c r="A35" s="24">
        <v>10</v>
      </c>
      <c r="B35" s="25" t="s">
        <v>115</v>
      </c>
      <c r="C35" s="26" t="s">
        <v>116</v>
      </c>
      <c r="D35" s="24" t="s">
        <v>17</v>
      </c>
      <c r="E35" s="27" t="s">
        <v>117</v>
      </c>
      <c r="F35" s="32" t="s">
        <v>45</v>
      </c>
      <c r="G35" s="28">
        <v>39533</v>
      </c>
      <c r="H35" s="29" t="s">
        <v>118</v>
      </c>
      <c r="I35" s="29" t="s">
        <v>77</v>
      </c>
      <c r="J35" s="29"/>
    </row>
    <row r="36" spans="1:10" s="1" customFormat="1" ht="90" customHeight="1">
      <c r="A36" s="24">
        <v>11</v>
      </c>
      <c r="B36" s="25" t="s">
        <v>119</v>
      </c>
      <c r="C36" s="26" t="s">
        <v>120</v>
      </c>
      <c r="D36" s="24" t="s">
        <v>74</v>
      </c>
      <c r="E36" s="27" t="s">
        <v>121</v>
      </c>
      <c r="F36" s="32" t="s">
        <v>49</v>
      </c>
      <c r="G36" s="28">
        <v>26446</v>
      </c>
      <c r="H36" s="29" t="s">
        <v>122</v>
      </c>
      <c r="I36" s="29" t="s">
        <v>77</v>
      </c>
      <c r="J36" s="29"/>
    </row>
    <row r="37" spans="1:10" s="1" customFormat="1" ht="90" customHeight="1">
      <c r="A37" s="24">
        <v>12</v>
      </c>
      <c r="B37" s="25" t="s">
        <v>123</v>
      </c>
      <c r="C37" s="26" t="s">
        <v>124</v>
      </c>
      <c r="D37" s="24" t="s">
        <v>125</v>
      </c>
      <c r="E37" s="27" t="s">
        <v>126</v>
      </c>
      <c r="F37" s="32" t="s">
        <v>76</v>
      </c>
      <c r="G37" s="28">
        <v>300000</v>
      </c>
      <c r="H37" s="29" t="s">
        <v>127</v>
      </c>
      <c r="I37" s="29" t="s">
        <v>77</v>
      </c>
      <c r="J37" s="29"/>
    </row>
    <row r="38" spans="1:10" s="1" customFormat="1" ht="90" customHeight="1">
      <c r="A38" s="24">
        <v>13</v>
      </c>
      <c r="B38" s="25" t="s">
        <v>128</v>
      </c>
      <c r="C38" s="26" t="s">
        <v>129</v>
      </c>
      <c r="D38" s="24" t="s">
        <v>125</v>
      </c>
      <c r="E38" s="27" t="s">
        <v>130</v>
      </c>
      <c r="F38" s="32" t="s">
        <v>19</v>
      </c>
      <c r="G38" s="28">
        <v>150000</v>
      </c>
      <c r="H38" s="29" t="s">
        <v>131</v>
      </c>
      <c r="I38" s="29" t="s">
        <v>77</v>
      </c>
      <c r="J38" s="29"/>
    </row>
    <row r="39" spans="1:10" s="1" customFormat="1" ht="90" customHeight="1">
      <c r="A39" s="24">
        <v>14</v>
      </c>
      <c r="B39" s="25" t="s">
        <v>132</v>
      </c>
      <c r="C39" s="26" t="s">
        <v>133</v>
      </c>
      <c r="D39" s="24" t="s">
        <v>125</v>
      </c>
      <c r="E39" s="27" t="s">
        <v>134</v>
      </c>
      <c r="F39" s="32" t="s">
        <v>49</v>
      </c>
      <c r="G39" s="28">
        <v>52716</v>
      </c>
      <c r="H39" s="29" t="s">
        <v>135</v>
      </c>
      <c r="I39" s="29" t="s">
        <v>77</v>
      </c>
      <c r="J39" s="29"/>
    </row>
    <row r="40" spans="1:10" s="1" customFormat="1" ht="90" customHeight="1">
      <c r="A40" s="24">
        <v>15</v>
      </c>
      <c r="B40" s="25" t="s">
        <v>136</v>
      </c>
      <c r="C40" s="26" t="s">
        <v>137</v>
      </c>
      <c r="D40" s="24" t="s">
        <v>138</v>
      </c>
      <c r="E40" s="27" t="s">
        <v>139</v>
      </c>
      <c r="F40" s="32" t="s">
        <v>49</v>
      </c>
      <c r="G40" s="28">
        <v>70000</v>
      </c>
      <c r="H40" s="29" t="s">
        <v>140</v>
      </c>
      <c r="I40" s="29" t="s">
        <v>77</v>
      </c>
      <c r="J40" s="29"/>
    </row>
    <row r="41" spans="1:10" s="1" customFormat="1" ht="90" customHeight="1">
      <c r="A41" s="24">
        <v>16</v>
      </c>
      <c r="B41" s="25" t="s">
        <v>141</v>
      </c>
      <c r="C41" s="26" t="s">
        <v>142</v>
      </c>
      <c r="D41" s="24" t="s">
        <v>138</v>
      </c>
      <c r="E41" s="27" t="s">
        <v>143</v>
      </c>
      <c r="F41" s="32" t="s">
        <v>49</v>
      </c>
      <c r="G41" s="28">
        <v>100000</v>
      </c>
      <c r="H41" s="29" t="s">
        <v>144</v>
      </c>
      <c r="I41" s="29" t="s">
        <v>77</v>
      </c>
      <c r="J41" s="29"/>
    </row>
    <row r="42" spans="1:10" s="1" customFormat="1" ht="90" customHeight="1">
      <c r="A42" s="24">
        <v>17</v>
      </c>
      <c r="B42" s="25" t="s">
        <v>145</v>
      </c>
      <c r="C42" s="26" t="s">
        <v>146</v>
      </c>
      <c r="D42" s="24" t="s">
        <v>138</v>
      </c>
      <c r="E42" s="27" t="s">
        <v>147</v>
      </c>
      <c r="F42" s="32" t="s">
        <v>49</v>
      </c>
      <c r="G42" s="28">
        <v>10000</v>
      </c>
      <c r="H42" s="29" t="s">
        <v>148</v>
      </c>
      <c r="I42" s="29" t="s">
        <v>77</v>
      </c>
      <c r="J42" s="29"/>
    </row>
    <row r="43" spans="1:10" s="1" customFormat="1" ht="90" customHeight="1">
      <c r="A43" s="24">
        <v>18</v>
      </c>
      <c r="B43" s="25" t="s">
        <v>149</v>
      </c>
      <c r="C43" s="26" t="s">
        <v>150</v>
      </c>
      <c r="D43" s="24" t="s">
        <v>151</v>
      </c>
      <c r="E43" s="27" t="s">
        <v>152</v>
      </c>
      <c r="F43" s="32" t="s">
        <v>76</v>
      </c>
      <c r="G43" s="28">
        <v>260526</v>
      </c>
      <c r="H43" s="29" t="s">
        <v>153</v>
      </c>
      <c r="I43" s="29" t="s">
        <v>77</v>
      </c>
      <c r="J43" s="29"/>
    </row>
    <row r="44" spans="1:10" s="1" customFormat="1" ht="90" customHeight="1">
      <c r="A44" s="24">
        <v>19</v>
      </c>
      <c r="B44" s="25" t="s">
        <v>154</v>
      </c>
      <c r="C44" s="26" t="s">
        <v>155</v>
      </c>
      <c r="D44" s="24" t="s">
        <v>151</v>
      </c>
      <c r="E44" s="27" t="s">
        <v>156</v>
      </c>
      <c r="F44" s="32" t="s">
        <v>49</v>
      </c>
      <c r="G44" s="28">
        <v>74278</v>
      </c>
      <c r="H44" s="29" t="s">
        <v>153</v>
      </c>
      <c r="I44" s="29" t="s">
        <v>77</v>
      </c>
      <c r="J44" s="29"/>
    </row>
    <row r="45" spans="1:10" s="1" customFormat="1" ht="90" customHeight="1">
      <c r="A45" s="24">
        <v>20</v>
      </c>
      <c r="B45" s="25" t="s">
        <v>157</v>
      </c>
      <c r="C45" s="26" t="s">
        <v>158</v>
      </c>
      <c r="D45" s="24" t="s">
        <v>159</v>
      </c>
      <c r="E45" s="27" t="s">
        <v>160</v>
      </c>
      <c r="F45" s="32" t="s">
        <v>76</v>
      </c>
      <c r="G45" s="28">
        <v>120000</v>
      </c>
      <c r="H45" s="29" t="s">
        <v>161</v>
      </c>
      <c r="I45" s="29" t="s">
        <v>77</v>
      </c>
      <c r="J45" s="29"/>
    </row>
    <row r="46" spans="1:10" s="1" customFormat="1" ht="90" customHeight="1">
      <c r="A46" s="24">
        <v>21</v>
      </c>
      <c r="B46" s="25" t="s">
        <v>162</v>
      </c>
      <c r="C46" s="26" t="s">
        <v>163</v>
      </c>
      <c r="D46" s="24" t="s">
        <v>159</v>
      </c>
      <c r="E46" s="27" t="s">
        <v>164</v>
      </c>
      <c r="F46" s="32" t="s">
        <v>76</v>
      </c>
      <c r="G46" s="28">
        <v>1050000</v>
      </c>
      <c r="H46" s="29" t="s">
        <v>165</v>
      </c>
      <c r="I46" s="29" t="s">
        <v>77</v>
      </c>
      <c r="J46" s="29"/>
    </row>
    <row r="47" spans="1:10" s="1" customFormat="1" ht="90" customHeight="1">
      <c r="A47" s="24">
        <v>22</v>
      </c>
      <c r="B47" s="25" t="s">
        <v>166</v>
      </c>
      <c r="C47" s="26" t="s">
        <v>167</v>
      </c>
      <c r="D47" s="24" t="s">
        <v>168</v>
      </c>
      <c r="E47" s="27" t="s">
        <v>169</v>
      </c>
      <c r="F47" s="32" t="s">
        <v>170</v>
      </c>
      <c r="G47" s="28">
        <v>925000</v>
      </c>
      <c r="H47" s="29" t="s">
        <v>171</v>
      </c>
      <c r="I47" s="29" t="s">
        <v>77</v>
      </c>
      <c r="J47" s="29"/>
    </row>
    <row r="48" spans="1:10" s="1" customFormat="1" ht="90" customHeight="1">
      <c r="A48" s="24">
        <v>23</v>
      </c>
      <c r="B48" s="25" t="s">
        <v>172</v>
      </c>
      <c r="C48" s="26" t="s">
        <v>173</v>
      </c>
      <c r="D48" s="24" t="s">
        <v>168</v>
      </c>
      <c r="E48" s="27" t="s">
        <v>174</v>
      </c>
      <c r="F48" s="32" t="s">
        <v>19</v>
      </c>
      <c r="G48" s="28">
        <v>90000</v>
      </c>
      <c r="H48" s="29" t="s">
        <v>175</v>
      </c>
      <c r="I48" s="29" t="s">
        <v>77</v>
      </c>
      <c r="J48" s="29"/>
    </row>
    <row r="49" spans="1:10" s="1" customFormat="1" ht="97.5" customHeight="1">
      <c r="A49" s="24">
        <v>24</v>
      </c>
      <c r="B49" s="25" t="s">
        <v>176</v>
      </c>
      <c r="C49" s="26" t="s">
        <v>177</v>
      </c>
      <c r="D49" s="24" t="s">
        <v>178</v>
      </c>
      <c r="E49" s="27" t="s">
        <v>179</v>
      </c>
      <c r="F49" s="32" t="s">
        <v>49</v>
      </c>
      <c r="G49" s="28">
        <v>37000</v>
      </c>
      <c r="H49" s="29" t="s">
        <v>180</v>
      </c>
      <c r="I49" s="29" t="s">
        <v>77</v>
      </c>
      <c r="J49" s="29"/>
    </row>
    <row r="50" spans="1:10" s="1" customFormat="1" ht="90" customHeight="1">
      <c r="A50" s="24">
        <v>25</v>
      </c>
      <c r="B50" s="25" t="s">
        <v>181</v>
      </c>
      <c r="C50" s="26" t="s">
        <v>182</v>
      </c>
      <c r="D50" s="24" t="s">
        <v>183</v>
      </c>
      <c r="E50" s="27" t="s">
        <v>184</v>
      </c>
      <c r="F50" s="32" t="s">
        <v>49</v>
      </c>
      <c r="G50" s="28">
        <v>54200</v>
      </c>
      <c r="H50" s="29" t="s">
        <v>185</v>
      </c>
      <c r="I50" s="29" t="s">
        <v>77</v>
      </c>
      <c r="J50" s="29"/>
    </row>
    <row r="51" spans="1:10" s="1" customFormat="1" ht="90" customHeight="1">
      <c r="A51" s="24">
        <v>26</v>
      </c>
      <c r="B51" s="25" t="s">
        <v>186</v>
      </c>
      <c r="C51" s="26" t="s">
        <v>187</v>
      </c>
      <c r="D51" s="24" t="s">
        <v>188</v>
      </c>
      <c r="E51" s="27" t="s">
        <v>189</v>
      </c>
      <c r="F51" s="32" t="s">
        <v>49</v>
      </c>
      <c r="G51" s="28">
        <v>19200</v>
      </c>
      <c r="H51" s="29" t="s">
        <v>190</v>
      </c>
      <c r="I51" s="29" t="s">
        <v>77</v>
      </c>
      <c r="J51" s="29"/>
    </row>
    <row r="52" spans="1:10" s="1" customFormat="1" ht="90" customHeight="1">
      <c r="A52" s="24">
        <v>27</v>
      </c>
      <c r="B52" s="25" t="s">
        <v>191</v>
      </c>
      <c r="C52" s="26" t="s">
        <v>192</v>
      </c>
      <c r="D52" s="24" t="s">
        <v>193</v>
      </c>
      <c r="E52" s="27" t="s">
        <v>194</v>
      </c>
      <c r="F52" s="32" t="s">
        <v>49</v>
      </c>
      <c r="G52" s="28">
        <v>43500</v>
      </c>
      <c r="H52" s="29" t="s">
        <v>195</v>
      </c>
      <c r="I52" s="29" t="s">
        <v>77</v>
      </c>
      <c r="J52" s="29"/>
    </row>
    <row r="53" spans="1:10" s="1" customFormat="1" ht="90" customHeight="1">
      <c r="A53" s="24">
        <v>28</v>
      </c>
      <c r="B53" s="25" t="s">
        <v>196</v>
      </c>
      <c r="C53" s="26" t="s">
        <v>197</v>
      </c>
      <c r="D53" s="24" t="s">
        <v>198</v>
      </c>
      <c r="E53" s="27" t="s">
        <v>199</v>
      </c>
      <c r="F53" s="32" t="s">
        <v>49</v>
      </c>
      <c r="G53" s="28">
        <v>12057</v>
      </c>
      <c r="H53" s="29" t="s">
        <v>200</v>
      </c>
      <c r="I53" s="29" t="s">
        <v>77</v>
      </c>
      <c r="J53" s="29"/>
    </row>
    <row r="54" spans="1:10" s="1" customFormat="1" ht="90" customHeight="1">
      <c r="A54" s="24">
        <v>29</v>
      </c>
      <c r="B54" s="25" t="s">
        <v>201</v>
      </c>
      <c r="C54" s="26" t="s">
        <v>202</v>
      </c>
      <c r="D54" s="24" t="s">
        <v>203</v>
      </c>
      <c r="E54" s="27" t="s">
        <v>204</v>
      </c>
      <c r="F54" s="32" t="s">
        <v>49</v>
      </c>
      <c r="G54" s="28">
        <v>220000</v>
      </c>
      <c r="H54" s="29" t="s">
        <v>205</v>
      </c>
      <c r="I54" s="29" t="s">
        <v>77</v>
      </c>
      <c r="J54" s="29"/>
    </row>
    <row r="55" spans="1:10" s="6" customFormat="1" ht="63.75" customHeight="1">
      <c r="A55" s="19"/>
      <c r="B55" s="33" t="s">
        <v>206</v>
      </c>
      <c r="C55" s="21">
        <f>COUNTA(A56:A59)</f>
        <v>4</v>
      </c>
      <c r="D55" s="19"/>
      <c r="E55" s="22"/>
      <c r="F55" s="31"/>
      <c r="G55" s="23">
        <f>SUM(G56:G59)</f>
        <v>119715.97</v>
      </c>
      <c r="H55" s="20"/>
      <c r="I55" s="29"/>
      <c r="J55" s="29"/>
    </row>
    <row r="56" spans="1:10" s="1" customFormat="1" ht="87.75" customHeight="1">
      <c r="A56" s="24">
        <v>1</v>
      </c>
      <c r="B56" s="25" t="s">
        <v>207</v>
      </c>
      <c r="C56" s="26" t="s">
        <v>208</v>
      </c>
      <c r="D56" s="24" t="s">
        <v>74</v>
      </c>
      <c r="E56" s="27" t="s">
        <v>209</v>
      </c>
      <c r="F56" s="32" t="s">
        <v>170</v>
      </c>
      <c r="G56" s="28">
        <v>32130.93</v>
      </c>
      <c r="H56" s="29" t="s">
        <v>210</v>
      </c>
      <c r="I56" s="29" t="s">
        <v>206</v>
      </c>
      <c r="J56" s="29"/>
    </row>
    <row r="57" spans="1:10" s="1" customFormat="1" ht="87.75" customHeight="1">
      <c r="A57" s="24">
        <v>2</v>
      </c>
      <c r="B57" s="25" t="s">
        <v>211</v>
      </c>
      <c r="C57" s="26" t="s">
        <v>212</v>
      </c>
      <c r="D57" s="24" t="s">
        <v>74</v>
      </c>
      <c r="E57" s="27" t="s">
        <v>213</v>
      </c>
      <c r="F57" s="32" t="s">
        <v>19</v>
      </c>
      <c r="G57" s="28">
        <v>15102.04</v>
      </c>
      <c r="H57" s="29" t="s">
        <v>214</v>
      </c>
      <c r="I57" s="29" t="s">
        <v>206</v>
      </c>
      <c r="J57" s="29"/>
    </row>
    <row r="58" spans="1:10" s="1" customFormat="1" ht="87.75" customHeight="1">
      <c r="A58" s="24">
        <v>3</v>
      </c>
      <c r="B58" s="25" t="s">
        <v>215</v>
      </c>
      <c r="C58" s="26" t="s">
        <v>216</v>
      </c>
      <c r="D58" s="24" t="s">
        <v>183</v>
      </c>
      <c r="E58" s="27" t="s">
        <v>217</v>
      </c>
      <c r="F58" s="32" t="s">
        <v>49</v>
      </c>
      <c r="G58" s="28">
        <v>29483</v>
      </c>
      <c r="H58" s="29" t="s">
        <v>218</v>
      </c>
      <c r="I58" s="29" t="s">
        <v>206</v>
      </c>
      <c r="J58" s="29"/>
    </row>
    <row r="59" spans="1:10" s="1" customFormat="1" ht="87.75" customHeight="1">
      <c r="A59" s="24">
        <v>4</v>
      </c>
      <c r="B59" s="25" t="s">
        <v>219</v>
      </c>
      <c r="C59" s="26" t="s">
        <v>220</v>
      </c>
      <c r="D59" s="24" t="s">
        <v>125</v>
      </c>
      <c r="E59" s="27" t="s">
        <v>221</v>
      </c>
      <c r="F59" s="32" t="s">
        <v>49</v>
      </c>
      <c r="G59" s="28">
        <v>43000</v>
      </c>
      <c r="H59" s="29" t="s">
        <v>222</v>
      </c>
      <c r="I59" s="29" t="s">
        <v>206</v>
      </c>
      <c r="J59" s="29"/>
    </row>
    <row r="60" spans="1:10" s="6" customFormat="1" ht="55.5" customHeight="1">
      <c r="A60" s="19"/>
      <c r="B60" s="33" t="s">
        <v>223</v>
      </c>
      <c r="C60" s="21">
        <f>COUNTA(A61:A76)</f>
        <v>16</v>
      </c>
      <c r="D60" s="19"/>
      <c r="E60" s="22"/>
      <c r="F60" s="31"/>
      <c r="G60" s="23">
        <f>SUM(G61:G76)</f>
        <v>4739948.37</v>
      </c>
      <c r="H60" s="20"/>
      <c r="I60" s="29"/>
      <c r="J60" s="29"/>
    </row>
    <row r="61" spans="1:10" s="1" customFormat="1" ht="90" customHeight="1">
      <c r="A61" s="24">
        <v>1</v>
      </c>
      <c r="B61" s="25" t="s">
        <v>224</v>
      </c>
      <c r="C61" s="26" t="s">
        <v>225</v>
      </c>
      <c r="D61" s="24" t="s">
        <v>74</v>
      </c>
      <c r="E61" s="27" t="s">
        <v>226</v>
      </c>
      <c r="F61" s="32" t="s">
        <v>19</v>
      </c>
      <c r="G61" s="28">
        <v>200000</v>
      </c>
      <c r="H61" s="29" t="s">
        <v>227</v>
      </c>
      <c r="I61" s="29" t="s">
        <v>223</v>
      </c>
      <c r="J61" s="29"/>
    </row>
    <row r="62" spans="1:10" s="1" customFormat="1" ht="90" customHeight="1">
      <c r="A62" s="24">
        <v>2</v>
      </c>
      <c r="B62" s="25" t="s">
        <v>228</v>
      </c>
      <c r="C62" s="26" t="s">
        <v>229</v>
      </c>
      <c r="D62" s="24" t="s">
        <v>74</v>
      </c>
      <c r="E62" s="27" t="s">
        <v>230</v>
      </c>
      <c r="F62" s="32" t="s">
        <v>76</v>
      </c>
      <c r="G62" s="28">
        <v>37056.63</v>
      </c>
      <c r="H62" s="29" t="s">
        <v>231</v>
      </c>
      <c r="I62" s="29" t="s">
        <v>223</v>
      </c>
      <c r="J62" s="29"/>
    </row>
    <row r="63" spans="1:10" s="1" customFormat="1" ht="90" customHeight="1">
      <c r="A63" s="24">
        <v>3</v>
      </c>
      <c r="B63" s="25" t="s">
        <v>232</v>
      </c>
      <c r="C63" s="26" t="s">
        <v>233</v>
      </c>
      <c r="D63" s="24" t="s">
        <v>17</v>
      </c>
      <c r="E63" s="27" t="s">
        <v>234</v>
      </c>
      <c r="F63" s="32" t="s">
        <v>76</v>
      </c>
      <c r="G63" s="28">
        <v>35571</v>
      </c>
      <c r="H63" s="29" t="s">
        <v>235</v>
      </c>
      <c r="I63" s="29" t="s">
        <v>223</v>
      </c>
      <c r="J63" s="29"/>
    </row>
    <row r="64" spans="1:10" s="1" customFormat="1" ht="90" customHeight="1">
      <c r="A64" s="24">
        <v>4</v>
      </c>
      <c r="B64" s="25" t="s">
        <v>236</v>
      </c>
      <c r="C64" s="25" t="s">
        <v>237</v>
      </c>
      <c r="D64" s="25" t="s">
        <v>74</v>
      </c>
      <c r="E64" s="27" t="s">
        <v>238</v>
      </c>
      <c r="F64" s="32" t="s">
        <v>76</v>
      </c>
      <c r="G64" s="24">
        <v>450000</v>
      </c>
      <c r="H64" s="29" t="s">
        <v>239</v>
      </c>
      <c r="I64" s="29" t="s">
        <v>223</v>
      </c>
      <c r="J64" s="29"/>
    </row>
    <row r="65" spans="1:10" s="7" customFormat="1" ht="90" customHeight="1">
      <c r="A65" s="24">
        <v>5</v>
      </c>
      <c r="B65" s="35" t="s">
        <v>240</v>
      </c>
      <c r="C65" s="36" t="s">
        <v>241</v>
      </c>
      <c r="D65" s="37" t="s">
        <v>188</v>
      </c>
      <c r="E65" s="38" t="s">
        <v>242</v>
      </c>
      <c r="F65" s="39" t="s">
        <v>76</v>
      </c>
      <c r="G65" s="40">
        <v>400000</v>
      </c>
      <c r="H65" s="35" t="s">
        <v>243</v>
      </c>
      <c r="I65" s="35" t="s">
        <v>223</v>
      </c>
      <c r="J65" s="41"/>
    </row>
    <row r="66" spans="1:10" s="1" customFormat="1" ht="90" customHeight="1">
      <c r="A66" s="24">
        <v>6</v>
      </c>
      <c r="B66" s="25" t="s">
        <v>244</v>
      </c>
      <c r="C66" s="26" t="s">
        <v>245</v>
      </c>
      <c r="D66" s="24" t="s">
        <v>188</v>
      </c>
      <c r="E66" s="27" t="s">
        <v>246</v>
      </c>
      <c r="F66" s="32" t="s">
        <v>19</v>
      </c>
      <c r="G66" s="28">
        <v>1000000</v>
      </c>
      <c r="H66" s="29" t="s">
        <v>247</v>
      </c>
      <c r="I66" s="29" t="s">
        <v>223</v>
      </c>
      <c r="J66" s="29"/>
    </row>
    <row r="67" spans="1:10" s="1" customFormat="1" ht="90" customHeight="1">
      <c r="A67" s="24">
        <v>7</v>
      </c>
      <c r="B67" s="25" t="s">
        <v>248</v>
      </c>
      <c r="C67" s="26" t="s">
        <v>249</v>
      </c>
      <c r="D67" s="24" t="s">
        <v>188</v>
      </c>
      <c r="E67" s="27" t="s">
        <v>250</v>
      </c>
      <c r="F67" s="32" t="s">
        <v>170</v>
      </c>
      <c r="G67" s="28">
        <v>278000</v>
      </c>
      <c r="H67" s="29" t="s">
        <v>251</v>
      </c>
      <c r="I67" s="29" t="s">
        <v>223</v>
      </c>
      <c r="J67" s="29"/>
    </row>
    <row r="68" spans="1:10" s="1" customFormat="1" ht="90" customHeight="1">
      <c r="A68" s="24">
        <v>8</v>
      </c>
      <c r="B68" s="25" t="s">
        <v>252</v>
      </c>
      <c r="C68" s="26" t="s">
        <v>253</v>
      </c>
      <c r="D68" s="24" t="s">
        <v>80</v>
      </c>
      <c r="E68" s="27" t="s">
        <v>254</v>
      </c>
      <c r="F68" s="32" t="s">
        <v>170</v>
      </c>
      <c r="G68" s="28">
        <v>244000</v>
      </c>
      <c r="H68" s="29" t="s">
        <v>251</v>
      </c>
      <c r="I68" s="29" t="s">
        <v>223</v>
      </c>
      <c r="J68" s="29"/>
    </row>
    <row r="69" spans="1:10" s="1" customFormat="1" ht="90" customHeight="1">
      <c r="A69" s="24">
        <v>9</v>
      </c>
      <c r="B69" s="25" t="s">
        <v>255</v>
      </c>
      <c r="C69" s="26" t="s">
        <v>256</v>
      </c>
      <c r="D69" s="24" t="s">
        <v>257</v>
      </c>
      <c r="E69" s="27" t="s">
        <v>258</v>
      </c>
      <c r="F69" s="32" t="s">
        <v>49</v>
      </c>
      <c r="G69" s="28">
        <v>71035.5</v>
      </c>
      <c r="H69" s="29" t="s">
        <v>259</v>
      </c>
      <c r="I69" s="29" t="s">
        <v>223</v>
      </c>
      <c r="J69" s="29"/>
    </row>
    <row r="70" spans="1:10" s="1" customFormat="1" ht="90" customHeight="1">
      <c r="A70" s="24">
        <v>10</v>
      </c>
      <c r="B70" s="25" t="s">
        <v>260</v>
      </c>
      <c r="C70" s="26" t="s">
        <v>261</v>
      </c>
      <c r="D70" s="24" t="s">
        <v>262</v>
      </c>
      <c r="E70" s="27" t="s">
        <v>263</v>
      </c>
      <c r="F70" s="32" t="s">
        <v>19</v>
      </c>
      <c r="G70" s="28">
        <v>200000</v>
      </c>
      <c r="H70" s="29" t="s">
        <v>264</v>
      </c>
      <c r="I70" s="29" t="s">
        <v>223</v>
      </c>
      <c r="J70" s="29"/>
    </row>
    <row r="71" spans="1:10" s="1" customFormat="1" ht="90" customHeight="1">
      <c r="A71" s="24">
        <v>11</v>
      </c>
      <c r="B71" s="25" t="s">
        <v>265</v>
      </c>
      <c r="C71" s="26" t="s">
        <v>266</v>
      </c>
      <c r="D71" s="24" t="s">
        <v>159</v>
      </c>
      <c r="E71" s="27" t="s">
        <v>267</v>
      </c>
      <c r="F71" s="32" t="s">
        <v>19</v>
      </c>
      <c r="G71" s="28">
        <v>120000</v>
      </c>
      <c r="H71" s="29" t="s">
        <v>268</v>
      </c>
      <c r="I71" s="29" t="s">
        <v>223</v>
      </c>
      <c r="J71" s="29"/>
    </row>
    <row r="72" spans="1:10" s="1" customFormat="1" ht="90" customHeight="1">
      <c r="A72" s="24">
        <v>12</v>
      </c>
      <c r="B72" s="25" t="s">
        <v>269</v>
      </c>
      <c r="C72" s="26" t="s">
        <v>270</v>
      </c>
      <c r="D72" s="24" t="s">
        <v>198</v>
      </c>
      <c r="E72" s="27" t="s">
        <v>271</v>
      </c>
      <c r="F72" s="32" t="s">
        <v>49</v>
      </c>
      <c r="G72" s="28">
        <v>53069.75</v>
      </c>
      <c r="H72" s="29" t="s">
        <v>272</v>
      </c>
      <c r="I72" s="29" t="s">
        <v>223</v>
      </c>
      <c r="J72" s="29"/>
    </row>
    <row r="73" spans="1:10" s="1" customFormat="1" ht="90" customHeight="1">
      <c r="A73" s="24">
        <v>13</v>
      </c>
      <c r="B73" s="25" t="s">
        <v>273</v>
      </c>
      <c r="C73" s="26" t="s">
        <v>274</v>
      </c>
      <c r="D73" s="24" t="s">
        <v>125</v>
      </c>
      <c r="E73" s="27" t="s">
        <v>275</v>
      </c>
      <c r="F73" s="32" t="s">
        <v>76</v>
      </c>
      <c r="G73" s="28">
        <v>230000</v>
      </c>
      <c r="H73" s="29" t="s">
        <v>276</v>
      </c>
      <c r="I73" s="29" t="s">
        <v>223</v>
      </c>
      <c r="J73" s="29"/>
    </row>
    <row r="74" spans="1:10" s="1" customFormat="1" ht="90" customHeight="1">
      <c r="A74" s="24">
        <v>14</v>
      </c>
      <c r="B74" s="25" t="s">
        <v>277</v>
      </c>
      <c r="C74" s="26" t="s">
        <v>278</v>
      </c>
      <c r="D74" s="24" t="s">
        <v>279</v>
      </c>
      <c r="E74" s="27" t="s">
        <v>280</v>
      </c>
      <c r="F74" s="32" t="s">
        <v>49</v>
      </c>
      <c r="G74" s="28">
        <v>11215.49</v>
      </c>
      <c r="H74" s="29" t="s">
        <v>281</v>
      </c>
      <c r="I74" s="29" t="s">
        <v>223</v>
      </c>
      <c r="J74" s="29"/>
    </row>
    <row r="75" spans="1:10" s="7" customFormat="1" ht="90" customHeight="1">
      <c r="A75" s="24">
        <v>15</v>
      </c>
      <c r="B75" s="41" t="s">
        <v>282</v>
      </c>
      <c r="C75" s="36" t="s">
        <v>283</v>
      </c>
      <c r="D75" s="37" t="s">
        <v>284</v>
      </c>
      <c r="E75" s="38" t="s">
        <v>285</v>
      </c>
      <c r="F75" s="39" t="s">
        <v>76</v>
      </c>
      <c r="G75" s="40">
        <v>400000</v>
      </c>
      <c r="H75" s="35" t="s">
        <v>286</v>
      </c>
      <c r="I75" s="35" t="s">
        <v>223</v>
      </c>
      <c r="J75" s="43"/>
    </row>
    <row r="76" spans="1:10" s="1" customFormat="1" ht="90" customHeight="1">
      <c r="A76" s="24">
        <v>16</v>
      </c>
      <c r="B76" s="25" t="s">
        <v>287</v>
      </c>
      <c r="C76" s="26" t="s">
        <v>288</v>
      </c>
      <c r="D76" s="24" t="s">
        <v>289</v>
      </c>
      <c r="E76" s="27" t="s">
        <v>290</v>
      </c>
      <c r="F76" s="32" t="s">
        <v>291</v>
      </c>
      <c r="G76" s="28">
        <v>1010000</v>
      </c>
      <c r="H76" s="29" t="s">
        <v>276</v>
      </c>
      <c r="I76" s="29" t="s">
        <v>223</v>
      </c>
      <c r="J76" s="29"/>
    </row>
    <row r="77" spans="1:10" s="6" customFormat="1" ht="45.75" customHeight="1">
      <c r="A77" s="24"/>
      <c r="B77" s="33" t="s">
        <v>292</v>
      </c>
      <c r="C77" s="21">
        <f>COUNTA(A78:A90)</f>
        <v>13</v>
      </c>
      <c r="D77" s="19"/>
      <c r="E77" s="22"/>
      <c r="F77" s="32"/>
      <c r="G77" s="23">
        <f>SUM(G78:G90)</f>
        <v>1883246.4</v>
      </c>
      <c r="H77" s="20"/>
      <c r="I77" s="29"/>
      <c r="J77" s="29"/>
    </row>
    <row r="78" spans="1:10" s="1" customFormat="1" ht="90" customHeight="1">
      <c r="A78" s="24">
        <v>1</v>
      </c>
      <c r="B78" s="25" t="s">
        <v>293</v>
      </c>
      <c r="C78" s="26" t="s">
        <v>294</v>
      </c>
      <c r="D78" s="24" t="s">
        <v>295</v>
      </c>
      <c r="E78" s="27" t="s">
        <v>296</v>
      </c>
      <c r="F78" s="32" t="s">
        <v>49</v>
      </c>
      <c r="G78" s="28">
        <v>13000</v>
      </c>
      <c r="H78" s="29" t="s">
        <v>297</v>
      </c>
      <c r="I78" s="29" t="s">
        <v>292</v>
      </c>
      <c r="J78" s="29"/>
    </row>
    <row r="79" spans="1:10" s="1" customFormat="1" ht="90" customHeight="1">
      <c r="A79" s="24">
        <v>2</v>
      </c>
      <c r="B79" s="25" t="s">
        <v>298</v>
      </c>
      <c r="C79" s="26" t="s">
        <v>299</v>
      </c>
      <c r="D79" s="24" t="s">
        <v>295</v>
      </c>
      <c r="E79" s="27" t="s">
        <v>300</v>
      </c>
      <c r="F79" s="32" t="s">
        <v>170</v>
      </c>
      <c r="G79" s="28">
        <v>200000</v>
      </c>
      <c r="H79" s="29" t="s">
        <v>301</v>
      </c>
      <c r="I79" s="29" t="s">
        <v>292</v>
      </c>
      <c r="J79" s="29"/>
    </row>
    <row r="80" spans="1:10" s="1" customFormat="1" ht="90" customHeight="1">
      <c r="A80" s="24">
        <v>3</v>
      </c>
      <c r="B80" s="25" t="s">
        <v>302</v>
      </c>
      <c r="C80" s="26" t="s">
        <v>303</v>
      </c>
      <c r="D80" s="24" t="s">
        <v>193</v>
      </c>
      <c r="E80" s="27" t="s">
        <v>304</v>
      </c>
      <c r="F80" s="32" t="s">
        <v>76</v>
      </c>
      <c r="G80" s="28">
        <v>50000</v>
      </c>
      <c r="H80" s="29" t="s">
        <v>305</v>
      </c>
      <c r="I80" s="29" t="s">
        <v>292</v>
      </c>
      <c r="J80" s="29"/>
    </row>
    <row r="81" spans="1:10" s="1" customFormat="1" ht="90" customHeight="1">
      <c r="A81" s="24">
        <v>4</v>
      </c>
      <c r="B81" s="25" t="s">
        <v>306</v>
      </c>
      <c r="C81" s="26" t="s">
        <v>307</v>
      </c>
      <c r="D81" s="24" t="s">
        <v>193</v>
      </c>
      <c r="E81" s="27" t="s">
        <v>308</v>
      </c>
      <c r="F81" s="32" t="s">
        <v>49</v>
      </c>
      <c r="G81" s="28">
        <v>199471.18</v>
      </c>
      <c r="H81" s="29" t="s">
        <v>309</v>
      </c>
      <c r="I81" s="29" t="s">
        <v>292</v>
      </c>
      <c r="J81" s="29"/>
    </row>
    <row r="82" spans="1:10" s="1" customFormat="1" ht="90" customHeight="1">
      <c r="A82" s="24">
        <v>5</v>
      </c>
      <c r="B82" s="25" t="s">
        <v>310</v>
      </c>
      <c r="C82" s="26" t="s">
        <v>311</v>
      </c>
      <c r="D82" s="24" t="s">
        <v>193</v>
      </c>
      <c r="E82" s="27" t="s">
        <v>312</v>
      </c>
      <c r="F82" s="32" t="s">
        <v>291</v>
      </c>
      <c r="G82" s="28">
        <v>493667</v>
      </c>
      <c r="H82" s="29" t="s">
        <v>313</v>
      </c>
      <c r="I82" s="29" t="s">
        <v>292</v>
      </c>
      <c r="J82" s="29"/>
    </row>
    <row r="83" spans="1:10" s="1" customFormat="1" ht="90" customHeight="1">
      <c r="A83" s="24">
        <v>6</v>
      </c>
      <c r="B83" s="25" t="s">
        <v>314</v>
      </c>
      <c r="C83" s="26" t="s">
        <v>315</v>
      </c>
      <c r="D83" s="24" t="s">
        <v>138</v>
      </c>
      <c r="E83" s="27" t="s">
        <v>316</v>
      </c>
      <c r="F83" s="32" t="s">
        <v>49</v>
      </c>
      <c r="G83" s="28">
        <v>72000</v>
      </c>
      <c r="H83" s="29" t="s">
        <v>317</v>
      </c>
      <c r="I83" s="29" t="s">
        <v>292</v>
      </c>
      <c r="J83" s="29"/>
    </row>
    <row r="84" spans="1:10" s="1" customFormat="1" ht="90" customHeight="1">
      <c r="A84" s="24">
        <v>7</v>
      </c>
      <c r="B84" s="25" t="s">
        <v>318</v>
      </c>
      <c r="C84" s="26" t="s">
        <v>319</v>
      </c>
      <c r="D84" s="24" t="s">
        <v>188</v>
      </c>
      <c r="E84" s="27" t="s">
        <v>320</v>
      </c>
      <c r="F84" s="32" t="s">
        <v>19</v>
      </c>
      <c r="G84" s="28">
        <v>400000</v>
      </c>
      <c r="H84" s="29" t="s">
        <v>321</v>
      </c>
      <c r="I84" s="29" t="s">
        <v>292</v>
      </c>
      <c r="J84" s="29"/>
    </row>
    <row r="85" spans="1:10" s="1" customFormat="1" ht="90" customHeight="1">
      <c r="A85" s="24">
        <v>8</v>
      </c>
      <c r="B85" s="25" t="s">
        <v>322</v>
      </c>
      <c r="C85" s="26" t="s">
        <v>323</v>
      </c>
      <c r="D85" s="24" t="s">
        <v>74</v>
      </c>
      <c r="E85" s="27" t="s">
        <v>324</v>
      </c>
      <c r="F85" s="32" t="s">
        <v>49</v>
      </c>
      <c r="G85" s="28">
        <v>50000</v>
      </c>
      <c r="H85" s="29" t="s">
        <v>325</v>
      </c>
      <c r="I85" s="29" t="s">
        <v>292</v>
      </c>
      <c r="J85" s="29"/>
    </row>
    <row r="86" spans="1:10" s="1" customFormat="1" ht="90" customHeight="1">
      <c r="A86" s="24">
        <v>9</v>
      </c>
      <c r="B86" s="25" t="s">
        <v>326</v>
      </c>
      <c r="C86" s="26" t="s">
        <v>327</v>
      </c>
      <c r="D86" s="24" t="s">
        <v>328</v>
      </c>
      <c r="E86" s="27" t="s">
        <v>329</v>
      </c>
      <c r="F86" s="32" t="s">
        <v>49</v>
      </c>
      <c r="G86" s="28">
        <v>50000</v>
      </c>
      <c r="H86" s="29" t="s">
        <v>330</v>
      </c>
      <c r="I86" s="29" t="s">
        <v>292</v>
      </c>
      <c r="J86" s="29"/>
    </row>
    <row r="87" spans="1:10" s="1" customFormat="1" ht="90" customHeight="1">
      <c r="A87" s="24">
        <v>10</v>
      </c>
      <c r="B87" s="25" t="s">
        <v>331</v>
      </c>
      <c r="C87" s="26" t="s">
        <v>332</v>
      </c>
      <c r="D87" s="24" t="s">
        <v>279</v>
      </c>
      <c r="E87" s="27" t="s">
        <v>333</v>
      </c>
      <c r="F87" s="32" t="s">
        <v>19</v>
      </c>
      <c r="G87" s="28">
        <v>57994.22</v>
      </c>
      <c r="H87" s="29" t="s">
        <v>334</v>
      </c>
      <c r="I87" s="29" t="s">
        <v>292</v>
      </c>
      <c r="J87" s="29"/>
    </row>
    <row r="88" spans="1:10" s="1" customFormat="1" ht="90" customHeight="1">
      <c r="A88" s="24">
        <v>11</v>
      </c>
      <c r="B88" s="25" t="s">
        <v>335</v>
      </c>
      <c r="C88" s="26" t="s">
        <v>336</v>
      </c>
      <c r="D88" s="24" t="s">
        <v>337</v>
      </c>
      <c r="E88" s="27" t="s">
        <v>338</v>
      </c>
      <c r="F88" s="32" t="s">
        <v>76</v>
      </c>
      <c r="G88" s="28">
        <v>100000</v>
      </c>
      <c r="H88" s="29" t="s">
        <v>339</v>
      </c>
      <c r="I88" s="29" t="s">
        <v>292</v>
      </c>
      <c r="J88" s="29"/>
    </row>
    <row r="89" spans="1:10" s="1" customFormat="1" ht="90" customHeight="1">
      <c r="A89" s="24">
        <v>12</v>
      </c>
      <c r="B89" s="25" t="s">
        <v>340</v>
      </c>
      <c r="C89" s="26" t="s">
        <v>341</v>
      </c>
      <c r="D89" s="24" t="s">
        <v>342</v>
      </c>
      <c r="E89" s="27" t="s">
        <v>343</v>
      </c>
      <c r="F89" s="32" t="s">
        <v>19</v>
      </c>
      <c r="G89" s="28">
        <v>65980</v>
      </c>
      <c r="H89" s="29" t="s">
        <v>344</v>
      </c>
      <c r="I89" s="29" t="s">
        <v>292</v>
      </c>
      <c r="J89" s="29"/>
    </row>
    <row r="90" spans="1:10" s="1" customFormat="1" ht="102.75" customHeight="1">
      <c r="A90" s="24">
        <v>13</v>
      </c>
      <c r="B90" s="25" t="s">
        <v>345</v>
      </c>
      <c r="C90" s="26" t="s">
        <v>346</v>
      </c>
      <c r="D90" s="24" t="s">
        <v>347</v>
      </c>
      <c r="E90" s="27" t="s">
        <v>348</v>
      </c>
      <c r="F90" s="32" t="s">
        <v>76</v>
      </c>
      <c r="G90" s="28">
        <v>131134</v>
      </c>
      <c r="H90" s="29" t="s">
        <v>349</v>
      </c>
      <c r="I90" s="29" t="s">
        <v>292</v>
      </c>
      <c r="J90" s="29"/>
    </row>
    <row r="91" spans="1:10" s="1" customFormat="1" ht="66.75" customHeight="1">
      <c r="A91" s="19"/>
      <c r="B91" s="33" t="s">
        <v>350</v>
      </c>
      <c r="C91" s="21">
        <f>COUNTA(A92:A94)</f>
        <v>3</v>
      </c>
      <c r="D91" s="19"/>
      <c r="E91" s="22"/>
      <c r="F91" s="31"/>
      <c r="G91" s="23">
        <f>SUM(G92:G94)</f>
        <v>270629</v>
      </c>
      <c r="H91" s="20"/>
      <c r="I91" s="29"/>
      <c r="J91" s="29"/>
    </row>
    <row r="92" spans="1:10" s="1" customFormat="1" ht="90" customHeight="1">
      <c r="A92" s="24">
        <v>1</v>
      </c>
      <c r="B92" s="25" t="s">
        <v>351</v>
      </c>
      <c r="C92" s="26" t="s">
        <v>352</v>
      </c>
      <c r="D92" s="24" t="s">
        <v>74</v>
      </c>
      <c r="E92" s="27" t="s">
        <v>353</v>
      </c>
      <c r="F92" s="32" t="s">
        <v>49</v>
      </c>
      <c r="G92" s="28">
        <v>19000</v>
      </c>
      <c r="H92" s="29" t="s">
        <v>354</v>
      </c>
      <c r="I92" s="29" t="s">
        <v>350</v>
      </c>
      <c r="J92" s="29"/>
    </row>
    <row r="93" spans="1:10" s="1" customFormat="1" ht="90" customHeight="1">
      <c r="A93" s="24">
        <v>2</v>
      </c>
      <c r="B93" s="25" t="s">
        <v>355</v>
      </c>
      <c r="C93" s="26" t="s">
        <v>356</v>
      </c>
      <c r="D93" s="24" t="s">
        <v>74</v>
      </c>
      <c r="E93" s="27" t="s">
        <v>357</v>
      </c>
      <c r="F93" s="32" t="s">
        <v>19</v>
      </c>
      <c r="G93" s="28">
        <v>71629</v>
      </c>
      <c r="H93" s="29" t="s">
        <v>354</v>
      </c>
      <c r="I93" s="29" t="s">
        <v>350</v>
      </c>
      <c r="J93" s="29"/>
    </row>
    <row r="94" spans="1:10" s="1" customFormat="1" ht="90" customHeight="1">
      <c r="A94" s="24">
        <v>3</v>
      </c>
      <c r="B94" s="25" t="s">
        <v>358</v>
      </c>
      <c r="C94" s="26" t="s">
        <v>359</v>
      </c>
      <c r="D94" s="24" t="s">
        <v>159</v>
      </c>
      <c r="E94" s="27" t="s">
        <v>360</v>
      </c>
      <c r="F94" s="32" t="s">
        <v>49</v>
      </c>
      <c r="G94" s="28">
        <v>180000</v>
      </c>
      <c r="H94" s="29" t="s">
        <v>361</v>
      </c>
      <c r="I94" s="29" t="s">
        <v>350</v>
      </c>
      <c r="J94" s="29"/>
    </row>
    <row r="95" spans="1:10" s="6" customFormat="1" ht="51" customHeight="1">
      <c r="A95" s="19"/>
      <c r="B95" s="33" t="s">
        <v>362</v>
      </c>
      <c r="C95" s="21">
        <f>COUNTA(A96:A108)</f>
        <v>13</v>
      </c>
      <c r="D95" s="19"/>
      <c r="E95" s="22"/>
      <c r="F95" s="31"/>
      <c r="G95" s="23">
        <f>SUM(G96:G108)</f>
        <v>2911268</v>
      </c>
      <c r="H95" s="20"/>
      <c r="I95" s="29"/>
      <c r="J95" s="29"/>
    </row>
    <row r="96" spans="1:10" s="1" customFormat="1" ht="90" customHeight="1">
      <c r="A96" s="24">
        <v>1</v>
      </c>
      <c r="B96" s="25" t="s">
        <v>363</v>
      </c>
      <c r="C96" s="26" t="s">
        <v>364</v>
      </c>
      <c r="D96" s="24" t="s">
        <v>328</v>
      </c>
      <c r="E96" s="27" t="s">
        <v>365</v>
      </c>
      <c r="F96" s="32" t="s">
        <v>49</v>
      </c>
      <c r="G96" s="28">
        <v>58000</v>
      </c>
      <c r="H96" s="29" t="s">
        <v>366</v>
      </c>
      <c r="I96" s="29" t="s">
        <v>362</v>
      </c>
      <c r="J96" s="29"/>
    </row>
    <row r="97" spans="1:10" s="1" customFormat="1" ht="90" customHeight="1">
      <c r="A97" s="24">
        <v>2</v>
      </c>
      <c r="B97" s="25" t="s">
        <v>367</v>
      </c>
      <c r="C97" s="26" t="s">
        <v>368</v>
      </c>
      <c r="D97" s="24" t="s">
        <v>328</v>
      </c>
      <c r="E97" s="27" t="s">
        <v>369</v>
      </c>
      <c r="F97" s="32" t="s">
        <v>76</v>
      </c>
      <c r="G97" s="28">
        <v>100000</v>
      </c>
      <c r="H97" s="29" t="s">
        <v>370</v>
      </c>
      <c r="I97" s="29" t="s">
        <v>362</v>
      </c>
      <c r="J97" s="29"/>
    </row>
    <row r="98" spans="1:10" s="1" customFormat="1" ht="90" customHeight="1">
      <c r="A98" s="24">
        <v>3</v>
      </c>
      <c r="B98" s="25" t="s">
        <v>371</v>
      </c>
      <c r="C98" s="26" t="s">
        <v>372</v>
      </c>
      <c r="D98" s="24" t="s">
        <v>328</v>
      </c>
      <c r="E98" s="27" t="s">
        <v>373</v>
      </c>
      <c r="F98" s="32" t="s">
        <v>19</v>
      </c>
      <c r="G98" s="28">
        <v>50000</v>
      </c>
      <c r="H98" s="29" t="s">
        <v>374</v>
      </c>
      <c r="I98" s="29" t="s">
        <v>362</v>
      </c>
      <c r="J98" s="29"/>
    </row>
    <row r="99" spans="1:10" s="1" customFormat="1" ht="90" customHeight="1">
      <c r="A99" s="24">
        <v>4</v>
      </c>
      <c r="B99" s="25" t="s">
        <v>375</v>
      </c>
      <c r="C99" s="26" t="s">
        <v>376</v>
      </c>
      <c r="D99" s="24" t="s">
        <v>328</v>
      </c>
      <c r="E99" s="27" t="s">
        <v>377</v>
      </c>
      <c r="F99" s="32" t="s">
        <v>170</v>
      </c>
      <c r="G99" s="28">
        <v>500000</v>
      </c>
      <c r="H99" s="29" t="s">
        <v>378</v>
      </c>
      <c r="I99" s="29" t="s">
        <v>362</v>
      </c>
      <c r="J99" s="29"/>
    </row>
    <row r="100" spans="1:10" s="1" customFormat="1" ht="90" customHeight="1">
      <c r="A100" s="24">
        <v>5</v>
      </c>
      <c r="B100" s="25" t="s">
        <v>379</v>
      </c>
      <c r="C100" s="26" t="s">
        <v>380</v>
      </c>
      <c r="D100" s="24" t="s">
        <v>328</v>
      </c>
      <c r="E100" s="27" t="s">
        <v>381</v>
      </c>
      <c r="F100" s="32" t="s">
        <v>19</v>
      </c>
      <c r="G100" s="28">
        <v>30000</v>
      </c>
      <c r="H100" s="29" t="s">
        <v>382</v>
      </c>
      <c r="I100" s="29" t="s">
        <v>362</v>
      </c>
      <c r="J100" s="29"/>
    </row>
    <row r="101" spans="1:10" s="1" customFormat="1" ht="90" customHeight="1">
      <c r="A101" s="24">
        <v>6</v>
      </c>
      <c r="B101" s="25" t="s">
        <v>383</v>
      </c>
      <c r="C101" s="26" t="s">
        <v>384</v>
      </c>
      <c r="D101" s="24" t="s">
        <v>125</v>
      </c>
      <c r="E101" s="27" t="s">
        <v>385</v>
      </c>
      <c r="F101" s="32" t="s">
        <v>19</v>
      </c>
      <c r="G101" s="28">
        <v>75900</v>
      </c>
      <c r="H101" s="29" t="s">
        <v>386</v>
      </c>
      <c r="I101" s="29" t="s">
        <v>362</v>
      </c>
      <c r="J101" s="29"/>
    </row>
    <row r="102" spans="1:10" s="1" customFormat="1" ht="90" customHeight="1">
      <c r="A102" s="24">
        <v>7</v>
      </c>
      <c r="B102" s="25" t="s">
        <v>387</v>
      </c>
      <c r="C102" s="26" t="s">
        <v>388</v>
      </c>
      <c r="D102" s="24" t="s">
        <v>125</v>
      </c>
      <c r="E102" s="27" t="s">
        <v>389</v>
      </c>
      <c r="F102" s="32" t="s">
        <v>49</v>
      </c>
      <c r="G102" s="28">
        <v>20000</v>
      </c>
      <c r="H102" s="29" t="s">
        <v>390</v>
      </c>
      <c r="I102" s="29" t="s">
        <v>362</v>
      </c>
      <c r="J102" s="29"/>
    </row>
    <row r="103" spans="1:10" s="1" customFormat="1" ht="90" customHeight="1">
      <c r="A103" s="24">
        <v>8</v>
      </c>
      <c r="B103" s="25" t="s">
        <v>391</v>
      </c>
      <c r="C103" s="26" t="s">
        <v>392</v>
      </c>
      <c r="D103" s="24" t="s">
        <v>125</v>
      </c>
      <c r="E103" s="27" t="s">
        <v>393</v>
      </c>
      <c r="F103" s="32" t="s">
        <v>19</v>
      </c>
      <c r="G103" s="28">
        <v>15000</v>
      </c>
      <c r="H103" s="29" t="s">
        <v>394</v>
      </c>
      <c r="I103" s="29" t="s">
        <v>362</v>
      </c>
      <c r="J103" s="29"/>
    </row>
    <row r="104" spans="1:10" s="1" customFormat="1" ht="139.5" customHeight="1">
      <c r="A104" s="24">
        <v>9</v>
      </c>
      <c r="B104" s="25" t="s">
        <v>395</v>
      </c>
      <c r="C104" s="26" t="s">
        <v>396</v>
      </c>
      <c r="D104" s="24" t="s">
        <v>397</v>
      </c>
      <c r="E104" s="27" t="s">
        <v>398</v>
      </c>
      <c r="F104" s="32" t="s">
        <v>76</v>
      </c>
      <c r="G104" s="28">
        <v>219924</v>
      </c>
      <c r="H104" s="29" t="s">
        <v>399</v>
      </c>
      <c r="I104" s="29" t="s">
        <v>362</v>
      </c>
      <c r="J104" s="29"/>
    </row>
    <row r="105" spans="1:10" s="1" customFormat="1" ht="90" customHeight="1">
      <c r="A105" s="24">
        <v>10</v>
      </c>
      <c r="B105" s="25" t="s">
        <v>400</v>
      </c>
      <c r="C105" s="26" t="s">
        <v>401</v>
      </c>
      <c r="D105" s="24" t="s">
        <v>402</v>
      </c>
      <c r="E105" s="27" t="s">
        <v>403</v>
      </c>
      <c r="F105" s="32" t="s">
        <v>19</v>
      </c>
      <c r="G105" s="28">
        <v>223270</v>
      </c>
      <c r="H105" s="29" t="s">
        <v>404</v>
      </c>
      <c r="I105" s="29" t="s">
        <v>362</v>
      </c>
      <c r="J105" s="29"/>
    </row>
    <row r="106" spans="1:10" s="1" customFormat="1" ht="90" customHeight="1">
      <c r="A106" s="24">
        <v>11</v>
      </c>
      <c r="B106" s="25" t="s">
        <v>405</v>
      </c>
      <c r="C106" s="26" t="s">
        <v>406</v>
      </c>
      <c r="D106" s="24" t="s">
        <v>183</v>
      </c>
      <c r="E106" s="27" t="s">
        <v>407</v>
      </c>
      <c r="F106" s="32" t="s">
        <v>49</v>
      </c>
      <c r="G106" s="28">
        <v>111300</v>
      </c>
      <c r="H106" s="29" t="s">
        <v>408</v>
      </c>
      <c r="I106" s="29" t="s">
        <v>362</v>
      </c>
      <c r="J106" s="29"/>
    </row>
    <row r="107" spans="1:10" s="7" customFormat="1" ht="90" customHeight="1">
      <c r="A107" s="24">
        <v>12</v>
      </c>
      <c r="B107" s="35" t="s">
        <v>409</v>
      </c>
      <c r="C107" s="36" t="s">
        <v>410</v>
      </c>
      <c r="D107" s="37" t="s">
        <v>193</v>
      </c>
      <c r="E107" s="38" t="s">
        <v>411</v>
      </c>
      <c r="F107" s="39" t="s">
        <v>76</v>
      </c>
      <c r="G107" s="40">
        <v>1360800</v>
      </c>
      <c r="H107" s="35" t="s">
        <v>412</v>
      </c>
      <c r="I107" s="35" t="s">
        <v>362</v>
      </c>
      <c r="J107" s="44"/>
    </row>
    <row r="108" spans="1:10" s="1" customFormat="1" ht="90" customHeight="1">
      <c r="A108" s="24">
        <v>13</v>
      </c>
      <c r="B108" s="25" t="s">
        <v>413</v>
      </c>
      <c r="C108" s="26" t="s">
        <v>414</v>
      </c>
      <c r="D108" s="24" t="s">
        <v>279</v>
      </c>
      <c r="E108" s="27" t="s">
        <v>415</v>
      </c>
      <c r="F108" s="32" t="s">
        <v>19</v>
      </c>
      <c r="G108" s="28">
        <v>147074</v>
      </c>
      <c r="H108" s="29" t="s">
        <v>416</v>
      </c>
      <c r="I108" s="29" t="s">
        <v>362</v>
      </c>
      <c r="J108" s="29"/>
    </row>
    <row r="109" spans="1:10" s="1" customFormat="1" ht="55.5" customHeight="1">
      <c r="A109" s="19"/>
      <c r="B109" s="33" t="s">
        <v>417</v>
      </c>
      <c r="C109" s="21">
        <f>COUNTA(A110:A135)</f>
        <v>26</v>
      </c>
      <c r="D109" s="19"/>
      <c r="E109" s="22"/>
      <c r="F109" s="31"/>
      <c r="G109" s="23">
        <f>SUM(G110:G135)</f>
        <v>2709736</v>
      </c>
      <c r="H109" s="20"/>
      <c r="I109" s="29"/>
      <c r="J109" s="29"/>
    </row>
    <row r="110" spans="1:10" s="1" customFormat="1" ht="90" customHeight="1">
      <c r="A110" s="24">
        <v>1</v>
      </c>
      <c r="B110" s="25" t="s">
        <v>418</v>
      </c>
      <c r="C110" s="26" t="s">
        <v>419</v>
      </c>
      <c r="D110" s="24" t="s">
        <v>151</v>
      </c>
      <c r="E110" s="27" t="s">
        <v>420</v>
      </c>
      <c r="F110" s="32" t="s">
        <v>19</v>
      </c>
      <c r="G110" s="28">
        <v>35000</v>
      </c>
      <c r="H110" s="29" t="s">
        <v>421</v>
      </c>
      <c r="I110" s="29" t="s">
        <v>417</v>
      </c>
      <c r="J110" s="29"/>
    </row>
    <row r="111" spans="1:10" s="1" customFormat="1" ht="90" customHeight="1">
      <c r="A111" s="24">
        <v>2</v>
      </c>
      <c r="B111" s="25" t="s">
        <v>422</v>
      </c>
      <c r="C111" s="26" t="s">
        <v>423</v>
      </c>
      <c r="D111" s="24" t="s">
        <v>424</v>
      </c>
      <c r="E111" s="27" t="s">
        <v>425</v>
      </c>
      <c r="F111" s="32" t="s">
        <v>19</v>
      </c>
      <c r="G111" s="28">
        <v>17938</v>
      </c>
      <c r="H111" s="29" t="s">
        <v>421</v>
      </c>
      <c r="I111" s="29" t="s">
        <v>417</v>
      </c>
      <c r="J111" s="29"/>
    </row>
    <row r="112" spans="1:10" s="1" customFormat="1" ht="90" customHeight="1">
      <c r="A112" s="24">
        <v>3</v>
      </c>
      <c r="B112" s="25" t="s">
        <v>426</v>
      </c>
      <c r="C112" s="26" t="s">
        <v>427</v>
      </c>
      <c r="D112" s="24" t="s">
        <v>193</v>
      </c>
      <c r="E112" s="27" t="s">
        <v>428</v>
      </c>
      <c r="F112" s="32" t="s">
        <v>170</v>
      </c>
      <c r="G112" s="28">
        <v>200000</v>
      </c>
      <c r="H112" s="29" t="s">
        <v>429</v>
      </c>
      <c r="I112" s="29" t="s">
        <v>417</v>
      </c>
      <c r="J112" s="29"/>
    </row>
    <row r="113" spans="1:10" s="1" customFormat="1" ht="90" customHeight="1">
      <c r="A113" s="24">
        <v>4</v>
      </c>
      <c r="B113" s="25" t="s">
        <v>430</v>
      </c>
      <c r="C113" s="26" t="s">
        <v>431</v>
      </c>
      <c r="D113" s="24" t="s">
        <v>193</v>
      </c>
      <c r="E113" s="27" t="s">
        <v>432</v>
      </c>
      <c r="F113" s="32" t="s">
        <v>19</v>
      </c>
      <c r="G113" s="28">
        <v>180572</v>
      </c>
      <c r="H113" s="29" t="s">
        <v>433</v>
      </c>
      <c r="I113" s="29" t="s">
        <v>417</v>
      </c>
      <c r="J113" s="29"/>
    </row>
    <row r="114" spans="1:10" s="1" customFormat="1" ht="90" customHeight="1">
      <c r="A114" s="24">
        <v>5</v>
      </c>
      <c r="B114" s="25" t="s">
        <v>434</v>
      </c>
      <c r="C114" s="26" t="s">
        <v>435</v>
      </c>
      <c r="D114" s="24" t="s">
        <v>74</v>
      </c>
      <c r="E114" s="27" t="s">
        <v>436</v>
      </c>
      <c r="F114" s="32" t="s">
        <v>49</v>
      </c>
      <c r="G114" s="28">
        <v>125700</v>
      </c>
      <c r="H114" s="29" t="s">
        <v>437</v>
      </c>
      <c r="I114" s="29" t="s">
        <v>417</v>
      </c>
      <c r="J114" s="29"/>
    </row>
    <row r="115" spans="1:10" s="1" customFormat="1" ht="90" customHeight="1">
      <c r="A115" s="24">
        <v>6</v>
      </c>
      <c r="B115" s="25" t="s">
        <v>438</v>
      </c>
      <c r="C115" s="26" t="s">
        <v>439</v>
      </c>
      <c r="D115" s="24" t="s">
        <v>74</v>
      </c>
      <c r="E115" s="27" t="s">
        <v>440</v>
      </c>
      <c r="F115" s="32" t="s">
        <v>49</v>
      </c>
      <c r="G115" s="28">
        <v>28454</v>
      </c>
      <c r="H115" s="29" t="s">
        <v>441</v>
      </c>
      <c r="I115" s="29" t="s">
        <v>417</v>
      </c>
      <c r="J115" s="29"/>
    </row>
    <row r="116" spans="1:10" s="1" customFormat="1" ht="90" customHeight="1">
      <c r="A116" s="24">
        <v>7</v>
      </c>
      <c r="B116" s="25" t="s">
        <v>442</v>
      </c>
      <c r="C116" s="26" t="s">
        <v>443</v>
      </c>
      <c r="D116" s="24" t="s">
        <v>74</v>
      </c>
      <c r="E116" s="27" t="s">
        <v>444</v>
      </c>
      <c r="F116" s="32" t="s">
        <v>76</v>
      </c>
      <c r="G116" s="28">
        <v>53569</v>
      </c>
      <c r="H116" s="29" t="s">
        <v>445</v>
      </c>
      <c r="I116" s="29" t="s">
        <v>417</v>
      </c>
      <c r="J116" s="29"/>
    </row>
    <row r="117" spans="1:10" s="1" customFormat="1" ht="90" customHeight="1">
      <c r="A117" s="24">
        <v>8</v>
      </c>
      <c r="B117" s="25" t="s">
        <v>446</v>
      </c>
      <c r="C117" s="26" t="s">
        <v>447</v>
      </c>
      <c r="D117" s="24" t="s">
        <v>74</v>
      </c>
      <c r="E117" s="27" t="s">
        <v>448</v>
      </c>
      <c r="F117" s="32" t="s">
        <v>76</v>
      </c>
      <c r="G117" s="28">
        <v>84150</v>
      </c>
      <c r="H117" s="29" t="s">
        <v>449</v>
      </c>
      <c r="I117" s="29" t="s">
        <v>417</v>
      </c>
      <c r="J117" s="29"/>
    </row>
    <row r="118" spans="1:10" s="1" customFormat="1" ht="90" customHeight="1">
      <c r="A118" s="24">
        <v>9</v>
      </c>
      <c r="B118" s="25" t="s">
        <v>450</v>
      </c>
      <c r="C118" s="26" t="s">
        <v>451</v>
      </c>
      <c r="D118" s="24" t="s">
        <v>74</v>
      </c>
      <c r="E118" s="27" t="s">
        <v>452</v>
      </c>
      <c r="F118" s="32" t="s">
        <v>76</v>
      </c>
      <c r="G118" s="28">
        <v>222898</v>
      </c>
      <c r="H118" s="29" t="s">
        <v>449</v>
      </c>
      <c r="I118" s="29" t="s">
        <v>417</v>
      </c>
      <c r="J118" s="29"/>
    </row>
    <row r="119" spans="1:10" s="1" customFormat="1" ht="90" customHeight="1">
      <c r="A119" s="24">
        <v>10</v>
      </c>
      <c r="B119" s="25" t="s">
        <v>453</v>
      </c>
      <c r="C119" s="26" t="s">
        <v>454</v>
      </c>
      <c r="D119" s="24" t="s">
        <v>74</v>
      </c>
      <c r="E119" s="27" t="s">
        <v>455</v>
      </c>
      <c r="F119" s="32" t="s">
        <v>76</v>
      </c>
      <c r="G119" s="28">
        <v>149600</v>
      </c>
      <c r="H119" s="29" t="s">
        <v>449</v>
      </c>
      <c r="I119" s="29" t="s">
        <v>417</v>
      </c>
      <c r="J119" s="29"/>
    </row>
    <row r="120" spans="1:10" s="1" customFormat="1" ht="90" customHeight="1">
      <c r="A120" s="24">
        <v>11</v>
      </c>
      <c r="B120" s="25" t="s">
        <v>456</v>
      </c>
      <c r="C120" s="26" t="s">
        <v>457</v>
      </c>
      <c r="D120" s="24" t="s">
        <v>328</v>
      </c>
      <c r="E120" s="27" t="s">
        <v>458</v>
      </c>
      <c r="F120" s="32" t="s">
        <v>76</v>
      </c>
      <c r="G120" s="28">
        <v>177650</v>
      </c>
      <c r="H120" s="29" t="s">
        <v>449</v>
      </c>
      <c r="I120" s="29" t="s">
        <v>417</v>
      </c>
      <c r="J120" s="29"/>
    </row>
    <row r="121" spans="1:10" s="1" customFormat="1" ht="90" customHeight="1">
      <c r="A121" s="24">
        <v>12</v>
      </c>
      <c r="B121" s="25" t="s">
        <v>459</v>
      </c>
      <c r="C121" s="26" t="s">
        <v>460</v>
      </c>
      <c r="D121" s="24" t="s">
        <v>138</v>
      </c>
      <c r="E121" s="27" t="s">
        <v>461</v>
      </c>
      <c r="F121" s="32" t="s">
        <v>49</v>
      </c>
      <c r="G121" s="28">
        <v>50000</v>
      </c>
      <c r="H121" s="29" t="s">
        <v>462</v>
      </c>
      <c r="I121" s="29" t="s">
        <v>417</v>
      </c>
      <c r="J121" s="29"/>
    </row>
    <row r="122" spans="1:10" s="1" customFormat="1" ht="90" customHeight="1">
      <c r="A122" s="24">
        <v>13</v>
      </c>
      <c r="B122" s="25" t="s">
        <v>463</v>
      </c>
      <c r="C122" s="26" t="s">
        <v>464</v>
      </c>
      <c r="D122" s="24" t="s">
        <v>203</v>
      </c>
      <c r="E122" s="27" t="s">
        <v>465</v>
      </c>
      <c r="F122" s="32" t="s">
        <v>170</v>
      </c>
      <c r="G122" s="28">
        <v>10500</v>
      </c>
      <c r="H122" s="29" t="s">
        <v>466</v>
      </c>
      <c r="I122" s="29" t="s">
        <v>417</v>
      </c>
      <c r="J122" s="29"/>
    </row>
    <row r="123" spans="1:10" s="1" customFormat="1" ht="90" customHeight="1">
      <c r="A123" s="24">
        <v>14</v>
      </c>
      <c r="B123" s="25" t="s">
        <v>467</v>
      </c>
      <c r="C123" s="26" t="s">
        <v>468</v>
      </c>
      <c r="D123" s="24" t="s">
        <v>284</v>
      </c>
      <c r="E123" s="27" t="s">
        <v>469</v>
      </c>
      <c r="F123" s="32" t="s">
        <v>49</v>
      </c>
      <c r="G123" s="28">
        <v>168839</v>
      </c>
      <c r="H123" s="29" t="s">
        <v>470</v>
      </c>
      <c r="I123" s="29" t="s">
        <v>417</v>
      </c>
      <c r="J123" s="29"/>
    </row>
    <row r="124" spans="1:10" s="1" customFormat="1" ht="90" customHeight="1">
      <c r="A124" s="24">
        <v>15</v>
      </c>
      <c r="B124" s="25" t="s">
        <v>471</v>
      </c>
      <c r="C124" s="26" t="s">
        <v>472</v>
      </c>
      <c r="D124" s="24" t="s">
        <v>473</v>
      </c>
      <c r="E124" s="27" t="s">
        <v>474</v>
      </c>
      <c r="F124" s="32" t="s">
        <v>49</v>
      </c>
      <c r="G124" s="24">
        <v>272216</v>
      </c>
      <c r="H124" s="42" t="s">
        <v>475</v>
      </c>
      <c r="I124" s="29" t="s">
        <v>417</v>
      </c>
      <c r="J124" s="29"/>
    </row>
    <row r="125" spans="1:10" s="1" customFormat="1" ht="90" customHeight="1">
      <c r="A125" s="24">
        <v>16</v>
      </c>
      <c r="B125" s="25" t="s">
        <v>476</v>
      </c>
      <c r="C125" s="26" t="s">
        <v>477</v>
      </c>
      <c r="D125" s="24" t="s">
        <v>97</v>
      </c>
      <c r="E125" s="27" t="s">
        <v>478</v>
      </c>
      <c r="F125" s="32" t="s">
        <v>49</v>
      </c>
      <c r="G125" s="28">
        <v>49500</v>
      </c>
      <c r="H125" s="29" t="s">
        <v>479</v>
      </c>
      <c r="I125" s="29" t="s">
        <v>417</v>
      </c>
      <c r="J125" s="29"/>
    </row>
    <row r="126" spans="1:10" s="1" customFormat="1" ht="90" customHeight="1">
      <c r="A126" s="24">
        <v>17</v>
      </c>
      <c r="B126" s="25" t="s">
        <v>480</v>
      </c>
      <c r="C126" s="26" t="s">
        <v>481</v>
      </c>
      <c r="D126" s="24" t="s">
        <v>97</v>
      </c>
      <c r="E126" s="27" t="s">
        <v>482</v>
      </c>
      <c r="F126" s="32" t="s">
        <v>49</v>
      </c>
      <c r="G126" s="28">
        <v>38000</v>
      </c>
      <c r="H126" s="29" t="s">
        <v>483</v>
      </c>
      <c r="I126" s="29" t="s">
        <v>417</v>
      </c>
      <c r="J126" s="29"/>
    </row>
    <row r="127" spans="1:10" s="6" customFormat="1" ht="90" customHeight="1">
      <c r="A127" s="24">
        <v>18</v>
      </c>
      <c r="B127" s="25" t="s">
        <v>484</v>
      </c>
      <c r="C127" s="26" t="s">
        <v>485</v>
      </c>
      <c r="D127" s="24" t="s">
        <v>97</v>
      </c>
      <c r="E127" s="27" t="s">
        <v>486</v>
      </c>
      <c r="F127" s="32" t="s">
        <v>19</v>
      </c>
      <c r="G127" s="28">
        <v>105000</v>
      </c>
      <c r="H127" s="29" t="s">
        <v>487</v>
      </c>
      <c r="I127" s="29" t="s">
        <v>417</v>
      </c>
      <c r="J127" s="29"/>
    </row>
    <row r="128" spans="1:10" s="1" customFormat="1" ht="90" customHeight="1">
      <c r="A128" s="24">
        <v>19</v>
      </c>
      <c r="B128" s="25" t="s">
        <v>488</v>
      </c>
      <c r="C128" s="26" t="s">
        <v>489</v>
      </c>
      <c r="D128" s="24" t="s">
        <v>97</v>
      </c>
      <c r="E128" s="27" t="s">
        <v>490</v>
      </c>
      <c r="F128" s="32" t="s">
        <v>19</v>
      </c>
      <c r="G128" s="28">
        <v>150000</v>
      </c>
      <c r="H128" s="29" t="s">
        <v>491</v>
      </c>
      <c r="I128" s="29" t="s">
        <v>417</v>
      </c>
      <c r="J128" s="29"/>
    </row>
    <row r="129" spans="1:10" s="1" customFormat="1" ht="90" customHeight="1">
      <c r="A129" s="24">
        <v>20</v>
      </c>
      <c r="B129" s="25" t="s">
        <v>492</v>
      </c>
      <c r="C129" s="26" t="s">
        <v>493</v>
      </c>
      <c r="D129" s="24" t="s">
        <v>97</v>
      </c>
      <c r="E129" s="27" t="s">
        <v>494</v>
      </c>
      <c r="F129" s="32" t="s">
        <v>49</v>
      </c>
      <c r="G129" s="28">
        <v>57000</v>
      </c>
      <c r="H129" s="29" t="s">
        <v>483</v>
      </c>
      <c r="I129" s="29" t="s">
        <v>417</v>
      </c>
      <c r="J129" s="29"/>
    </row>
    <row r="130" spans="1:10" s="1" customFormat="1" ht="90" customHeight="1">
      <c r="A130" s="24">
        <v>21</v>
      </c>
      <c r="B130" s="25" t="s">
        <v>495</v>
      </c>
      <c r="C130" s="26" t="s">
        <v>496</v>
      </c>
      <c r="D130" s="24" t="s">
        <v>97</v>
      </c>
      <c r="E130" s="27" t="s">
        <v>497</v>
      </c>
      <c r="F130" s="32" t="s">
        <v>49</v>
      </c>
      <c r="G130" s="28">
        <v>71000</v>
      </c>
      <c r="H130" s="29" t="s">
        <v>498</v>
      </c>
      <c r="I130" s="29" t="s">
        <v>417</v>
      </c>
      <c r="J130" s="29"/>
    </row>
    <row r="131" spans="1:10" s="1" customFormat="1" ht="90" customHeight="1">
      <c r="A131" s="24">
        <v>22</v>
      </c>
      <c r="B131" s="25" t="s">
        <v>499</v>
      </c>
      <c r="C131" s="26" t="s">
        <v>500</v>
      </c>
      <c r="D131" s="24" t="s">
        <v>289</v>
      </c>
      <c r="E131" s="27" t="s">
        <v>501</v>
      </c>
      <c r="F131" s="32" t="s">
        <v>49</v>
      </c>
      <c r="G131" s="28">
        <v>28000</v>
      </c>
      <c r="H131" s="29" t="s">
        <v>502</v>
      </c>
      <c r="I131" s="29" t="s">
        <v>417</v>
      </c>
      <c r="J131" s="29"/>
    </row>
    <row r="132" spans="1:10" s="1" customFormat="1" ht="90" customHeight="1">
      <c r="A132" s="24">
        <v>23</v>
      </c>
      <c r="B132" s="25" t="s">
        <v>503</v>
      </c>
      <c r="C132" s="26" t="s">
        <v>504</v>
      </c>
      <c r="D132" s="24" t="s">
        <v>505</v>
      </c>
      <c r="E132" s="27" t="s">
        <v>506</v>
      </c>
      <c r="F132" s="32" t="s">
        <v>76</v>
      </c>
      <c r="G132" s="28">
        <v>177650</v>
      </c>
      <c r="H132" s="29" t="s">
        <v>449</v>
      </c>
      <c r="I132" s="29" t="s">
        <v>417</v>
      </c>
      <c r="J132" s="29"/>
    </row>
    <row r="133" spans="1:10" s="1" customFormat="1" ht="90" customHeight="1">
      <c r="A133" s="24">
        <v>24</v>
      </c>
      <c r="B133" s="25" t="s">
        <v>507</v>
      </c>
      <c r="C133" s="29" t="s">
        <v>508</v>
      </c>
      <c r="D133" s="24" t="s">
        <v>505</v>
      </c>
      <c r="E133" s="27" t="s">
        <v>509</v>
      </c>
      <c r="F133" s="32" t="s">
        <v>49</v>
      </c>
      <c r="G133" s="28">
        <v>124500</v>
      </c>
      <c r="H133" s="29" t="s">
        <v>510</v>
      </c>
      <c r="I133" s="29" t="s">
        <v>417</v>
      </c>
      <c r="J133" s="29"/>
    </row>
    <row r="134" spans="1:10" s="1" customFormat="1" ht="90" customHeight="1">
      <c r="A134" s="24">
        <v>25</v>
      </c>
      <c r="B134" s="25" t="s">
        <v>511</v>
      </c>
      <c r="C134" s="26" t="s">
        <v>512</v>
      </c>
      <c r="D134" s="24" t="s">
        <v>505</v>
      </c>
      <c r="E134" s="27" t="s">
        <v>513</v>
      </c>
      <c r="F134" s="32" t="s">
        <v>49</v>
      </c>
      <c r="G134" s="28">
        <v>114000</v>
      </c>
      <c r="H134" s="29" t="s">
        <v>510</v>
      </c>
      <c r="I134" s="29" t="s">
        <v>417</v>
      </c>
      <c r="J134" s="29"/>
    </row>
    <row r="135" spans="1:10" s="1" customFormat="1" ht="90" customHeight="1">
      <c r="A135" s="24">
        <v>26</v>
      </c>
      <c r="B135" s="25" t="s">
        <v>514</v>
      </c>
      <c r="C135" s="26" t="s">
        <v>515</v>
      </c>
      <c r="D135" s="24" t="s">
        <v>505</v>
      </c>
      <c r="E135" s="27" t="s">
        <v>516</v>
      </c>
      <c r="F135" s="32" t="s">
        <v>49</v>
      </c>
      <c r="G135" s="28">
        <v>18000</v>
      </c>
      <c r="H135" s="29" t="s">
        <v>517</v>
      </c>
      <c r="I135" s="29" t="s">
        <v>417</v>
      </c>
      <c r="J135" s="29"/>
    </row>
    <row r="136" spans="1:10" s="1" customFormat="1" ht="55.5" customHeight="1">
      <c r="A136" s="19"/>
      <c r="B136" s="33" t="s">
        <v>518</v>
      </c>
      <c r="C136" s="21">
        <f>COUNTA(A137:A155)</f>
        <v>19</v>
      </c>
      <c r="D136" s="19"/>
      <c r="E136" s="22"/>
      <c r="F136" s="32"/>
      <c r="G136" s="23">
        <f>SUM(G137:G155)</f>
        <v>1914897.05</v>
      </c>
      <c r="H136" s="20"/>
      <c r="I136" s="29"/>
      <c r="J136" s="29"/>
    </row>
    <row r="137" spans="1:10" s="1" customFormat="1" ht="90" customHeight="1">
      <c r="A137" s="24">
        <v>1</v>
      </c>
      <c r="B137" s="25" t="s">
        <v>519</v>
      </c>
      <c r="C137" s="26" t="s">
        <v>520</v>
      </c>
      <c r="D137" s="24" t="s">
        <v>521</v>
      </c>
      <c r="E137" s="27" t="s">
        <v>522</v>
      </c>
      <c r="F137" s="32" t="s">
        <v>49</v>
      </c>
      <c r="G137" s="28">
        <v>22365.21</v>
      </c>
      <c r="H137" s="29" t="s">
        <v>523</v>
      </c>
      <c r="I137" s="29" t="s">
        <v>518</v>
      </c>
      <c r="J137" s="29"/>
    </row>
    <row r="138" spans="1:10" s="1" customFormat="1" ht="90" customHeight="1">
      <c r="A138" s="24">
        <v>2</v>
      </c>
      <c r="B138" s="25" t="s">
        <v>524</v>
      </c>
      <c r="C138" s="26" t="s">
        <v>525</v>
      </c>
      <c r="D138" s="24" t="s">
        <v>257</v>
      </c>
      <c r="E138" s="27" t="s">
        <v>526</v>
      </c>
      <c r="F138" s="32" t="s">
        <v>76</v>
      </c>
      <c r="G138" s="28">
        <v>138804.9</v>
      </c>
      <c r="H138" s="29" t="s">
        <v>527</v>
      </c>
      <c r="I138" s="29" t="s">
        <v>518</v>
      </c>
      <c r="J138" s="29"/>
    </row>
    <row r="139" spans="1:10" s="1" customFormat="1" ht="112.5" customHeight="1">
      <c r="A139" s="24">
        <v>3</v>
      </c>
      <c r="B139" s="25" t="s">
        <v>528</v>
      </c>
      <c r="C139" s="26" t="s">
        <v>529</v>
      </c>
      <c r="D139" s="24" t="s">
        <v>257</v>
      </c>
      <c r="E139" s="27" t="s">
        <v>530</v>
      </c>
      <c r="F139" s="32" t="s">
        <v>76</v>
      </c>
      <c r="G139" s="28">
        <v>76710</v>
      </c>
      <c r="H139" s="29" t="s">
        <v>527</v>
      </c>
      <c r="I139" s="29" t="s">
        <v>518</v>
      </c>
      <c r="J139" s="29"/>
    </row>
    <row r="140" spans="1:10" s="1" customFormat="1" ht="90" customHeight="1">
      <c r="A140" s="24">
        <v>4</v>
      </c>
      <c r="B140" s="25" t="s">
        <v>531</v>
      </c>
      <c r="C140" s="26" t="s">
        <v>532</v>
      </c>
      <c r="D140" s="24" t="s">
        <v>257</v>
      </c>
      <c r="E140" s="27" t="s">
        <v>533</v>
      </c>
      <c r="F140" s="32" t="s">
        <v>76</v>
      </c>
      <c r="G140" s="28">
        <v>155550</v>
      </c>
      <c r="H140" s="29" t="s">
        <v>527</v>
      </c>
      <c r="I140" s="29" t="s">
        <v>518</v>
      </c>
      <c r="J140" s="29"/>
    </row>
    <row r="141" spans="1:10" s="6" customFormat="1" ht="90" customHeight="1">
      <c r="A141" s="24">
        <v>5</v>
      </c>
      <c r="B141" s="25" t="s">
        <v>534</v>
      </c>
      <c r="C141" s="26" t="s">
        <v>535</v>
      </c>
      <c r="D141" s="24" t="s">
        <v>257</v>
      </c>
      <c r="E141" s="27" t="s">
        <v>536</v>
      </c>
      <c r="F141" s="32" t="s">
        <v>76</v>
      </c>
      <c r="G141" s="28">
        <v>160000</v>
      </c>
      <c r="H141" s="29" t="s">
        <v>527</v>
      </c>
      <c r="I141" s="29" t="s">
        <v>518</v>
      </c>
      <c r="J141" s="29"/>
    </row>
    <row r="142" spans="1:10" s="1" customFormat="1" ht="90" customHeight="1">
      <c r="A142" s="24">
        <v>6</v>
      </c>
      <c r="B142" s="25" t="s">
        <v>537</v>
      </c>
      <c r="C142" s="26" t="s">
        <v>538</v>
      </c>
      <c r="D142" s="24" t="s">
        <v>151</v>
      </c>
      <c r="E142" s="27" t="s">
        <v>539</v>
      </c>
      <c r="F142" s="32" t="s">
        <v>19</v>
      </c>
      <c r="G142" s="28">
        <v>91119.66</v>
      </c>
      <c r="H142" s="29" t="s">
        <v>540</v>
      </c>
      <c r="I142" s="29" t="s">
        <v>518</v>
      </c>
      <c r="J142" s="29"/>
    </row>
    <row r="143" spans="1:10" s="1" customFormat="1" ht="90" customHeight="1">
      <c r="A143" s="24">
        <v>7</v>
      </c>
      <c r="B143" s="25" t="s">
        <v>541</v>
      </c>
      <c r="C143" s="26" t="s">
        <v>542</v>
      </c>
      <c r="D143" s="24" t="s">
        <v>188</v>
      </c>
      <c r="E143" s="27" t="s">
        <v>543</v>
      </c>
      <c r="F143" s="32" t="s">
        <v>49</v>
      </c>
      <c r="G143" s="28">
        <v>15000</v>
      </c>
      <c r="H143" s="29" t="s">
        <v>544</v>
      </c>
      <c r="I143" s="29" t="s">
        <v>518</v>
      </c>
      <c r="J143" s="29"/>
    </row>
    <row r="144" spans="1:10" s="1" customFormat="1" ht="90" customHeight="1">
      <c r="A144" s="24">
        <v>8</v>
      </c>
      <c r="B144" s="25" t="s">
        <v>545</v>
      </c>
      <c r="C144" s="26" t="s">
        <v>546</v>
      </c>
      <c r="D144" s="24" t="s">
        <v>193</v>
      </c>
      <c r="E144" s="27" t="s">
        <v>547</v>
      </c>
      <c r="F144" s="32" t="s">
        <v>49</v>
      </c>
      <c r="G144" s="28">
        <v>25200</v>
      </c>
      <c r="H144" s="29" t="s">
        <v>548</v>
      </c>
      <c r="I144" s="29" t="s">
        <v>518</v>
      </c>
      <c r="J144" s="29"/>
    </row>
    <row r="145" spans="1:10" s="1" customFormat="1" ht="90" customHeight="1">
      <c r="A145" s="24">
        <v>9</v>
      </c>
      <c r="B145" s="25" t="s">
        <v>549</v>
      </c>
      <c r="C145" s="26" t="s">
        <v>550</v>
      </c>
      <c r="D145" s="24" t="s">
        <v>159</v>
      </c>
      <c r="E145" s="27" t="s">
        <v>551</v>
      </c>
      <c r="F145" s="32" t="s">
        <v>49</v>
      </c>
      <c r="G145" s="28">
        <v>55193.42</v>
      </c>
      <c r="H145" s="29" t="s">
        <v>552</v>
      </c>
      <c r="I145" s="29" t="s">
        <v>518</v>
      </c>
      <c r="J145" s="29"/>
    </row>
    <row r="146" spans="1:10" s="1" customFormat="1" ht="90" customHeight="1">
      <c r="A146" s="24">
        <v>10</v>
      </c>
      <c r="B146" s="25" t="s">
        <v>553</v>
      </c>
      <c r="C146" s="26" t="s">
        <v>554</v>
      </c>
      <c r="D146" s="24" t="s">
        <v>159</v>
      </c>
      <c r="E146" s="27" t="s">
        <v>555</v>
      </c>
      <c r="F146" s="32" t="s">
        <v>49</v>
      </c>
      <c r="G146" s="28">
        <v>36080.25</v>
      </c>
      <c r="H146" s="29" t="s">
        <v>556</v>
      </c>
      <c r="I146" s="29" t="s">
        <v>518</v>
      </c>
      <c r="J146" s="29"/>
    </row>
    <row r="147" spans="1:10" s="1" customFormat="1" ht="96" customHeight="1">
      <c r="A147" s="24">
        <v>11</v>
      </c>
      <c r="B147" s="25" t="s">
        <v>557</v>
      </c>
      <c r="C147" s="26" t="s">
        <v>558</v>
      </c>
      <c r="D147" s="24" t="s">
        <v>159</v>
      </c>
      <c r="E147" s="27" t="s">
        <v>559</v>
      </c>
      <c r="F147" s="32" t="s">
        <v>170</v>
      </c>
      <c r="G147" s="28">
        <v>529000</v>
      </c>
      <c r="H147" s="29" t="s">
        <v>560</v>
      </c>
      <c r="I147" s="29" t="s">
        <v>518</v>
      </c>
      <c r="J147" s="29"/>
    </row>
    <row r="148" spans="1:10" s="1" customFormat="1" ht="90" customHeight="1">
      <c r="A148" s="24">
        <v>12</v>
      </c>
      <c r="B148" s="25" t="s">
        <v>561</v>
      </c>
      <c r="C148" s="26" t="s">
        <v>562</v>
      </c>
      <c r="D148" s="24" t="s">
        <v>198</v>
      </c>
      <c r="E148" s="27" t="s">
        <v>563</v>
      </c>
      <c r="F148" s="32" t="s">
        <v>76</v>
      </c>
      <c r="G148" s="28">
        <v>332700</v>
      </c>
      <c r="H148" s="29" t="s">
        <v>564</v>
      </c>
      <c r="I148" s="29" t="s">
        <v>518</v>
      </c>
      <c r="J148" s="29"/>
    </row>
    <row r="149" spans="1:10" s="1" customFormat="1" ht="90" customHeight="1">
      <c r="A149" s="24">
        <v>13</v>
      </c>
      <c r="B149" s="25" t="s">
        <v>565</v>
      </c>
      <c r="C149" s="26" t="s">
        <v>566</v>
      </c>
      <c r="D149" s="24" t="s">
        <v>168</v>
      </c>
      <c r="E149" s="27" t="s">
        <v>567</v>
      </c>
      <c r="F149" s="32" t="s">
        <v>19</v>
      </c>
      <c r="G149" s="28">
        <v>11000</v>
      </c>
      <c r="H149" s="29" t="s">
        <v>568</v>
      </c>
      <c r="I149" s="29" t="s">
        <v>518</v>
      </c>
      <c r="J149" s="29"/>
    </row>
    <row r="150" spans="1:10" s="1" customFormat="1" ht="90" customHeight="1">
      <c r="A150" s="24">
        <v>14</v>
      </c>
      <c r="B150" s="25" t="s">
        <v>569</v>
      </c>
      <c r="C150" s="26" t="s">
        <v>570</v>
      </c>
      <c r="D150" s="24" t="s">
        <v>571</v>
      </c>
      <c r="E150" s="27" t="s">
        <v>572</v>
      </c>
      <c r="F150" s="32" t="s">
        <v>49</v>
      </c>
      <c r="G150" s="28">
        <v>11267.27</v>
      </c>
      <c r="H150" s="29" t="s">
        <v>573</v>
      </c>
      <c r="I150" s="29" t="s">
        <v>518</v>
      </c>
      <c r="J150" s="29"/>
    </row>
    <row r="151" spans="1:10" s="1" customFormat="1" ht="90" customHeight="1">
      <c r="A151" s="24">
        <v>15</v>
      </c>
      <c r="B151" s="25" t="s">
        <v>574</v>
      </c>
      <c r="C151" s="26" t="s">
        <v>575</v>
      </c>
      <c r="D151" s="24" t="s">
        <v>576</v>
      </c>
      <c r="E151" s="27" t="s">
        <v>577</v>
      </c>
      <c r="F151" s="32" t="s">
        <v>19</v>
      </c>
      <c r="G151" s="28">
        <v>52086.34</v>
      </c>
      <c r="H151" s="29" t="s">
        <v>578</v>
      </c>
      <c r="I151" s="29" t="s">
        <v>518</v>
      </c>
      <c r="J151" s="29"/>
    </row>
    <row r="152" spans="1:10" s="1" customFormat="1" ht="112.5" customHeight="1">
      <c r="A152" s="24">
        <v>16</v>
      </c>
      <c r="B152" s="25" t="s">
        <v>579</v>
      </c>
      <c r="C152" s="26" t="s">
        <v>580</v>
      </c>
      <c r="D152" s="24" t="s">
        <v>279</v>
      </c>
      <c r="E152" s="27" t="s">
        <v>581</v>
      </c>
      <c r="F152" s="32" t="s">
        <v>19</v>
      </c>
      <c r="G152" s="28">
        <v>86648</v>
      </c>
      <c r="H152" s="29" t="s">
        <v>582</v>
      </c>
      <c r="I152" s="29" t="s">
        <v>518</v>
      </c>
      <c r="J152" s="29"/>
    </row>
    <row r="153" spans="1:10" s="1" customFormat="1" ht="90" customHeight="1">
      <c r="A153" s="24">
        <v>17</v>
      </c>
      <c r="B153" s="25" t="s">
        <v>583</v>
      </c>
      <c r="C153" s="26" t="s">
        <v>584</v>
      </c>
      <c r="D153" s="24" t="s">
        <v>279</v>
      </c>
      <c r="E153" s="27" t="s">
        <v>585</v>
      </c>
      <c r="F153" s="32" t="s">
        <v>49</v>
      </c>
      <c r="G153" s="28">
        <v>16172</v>
      </c>
      <c r="H153" s="29" t="s">
        <v>586</v>
      </c>
      <c r="I153" s="29" t="s">
        <v>518</v>
      </c>
      <c r="J153" s="29"/>
    </row>
    <row r="154" spans="1:10" s="7" customFormat="1" ht="90" customHeight="1">
      <c r="A154" s="24">
        <v>18</v>
      </c>
      <c r="B154" s="25" t="s">
        <v>587</v>
      </c>
      <c r="C154" s="26" t="s">
        <v>588</v>
      </c>
      <c r="D154" s="24" t="s">
        <v>589</v>
      </c>
      <c r="E154" s="27" t="s">
        <v>590</v>
      </c>
      <c r="F154" s="32" t="s">
        <v>19</v>
      </c>
      <c r="G154" s="28">
        <v>40000</v>
      </c>
      <c r="H154" s="29" t="s">
        <v>591</v>
      </c>
      <c r="I154" s="29" t="s">
        <v>518</v>
      </c>
      <c r="J154" s="29"/>
    </row>
    <row r="155" spans="1:10" s="6" customFormat="1" ht="90" customHeight="1">
      <c r="A155" s="24">
        <v>19</v>
      </c>
      <c r="B155" s="25" t="s">
        <v>592</v>
      </c>
      <c r="C155" s="26" t="s">
        <v>593</v>
      </c>
      <c r="D155" s="24" t="s">
        <v>289</v>
      </c>
      <c r="E155" s="27" t="s">
        <v>594</v>
      </c>
      <c r="F155" s="32" t="s">
        <v>19</v>
      </c>
      <c r="G155" s="28">
        <v>60000</v>
      </c>
      <c r="H155" s="29" t="s">
        <v>595</v>
      </c>
      <c r="I155" s="29" t="s">
        <v>518</v>
      </c>
      <c r="J155" s="29"/>
    </row>
    <row r="156" spans="1:10" s="1" customFormat="1" ht="48" customHeight="1">
      <c r="A156" s="19"/>
      <c r="B156" s="33" t="s">
        <v>596</v>
      </c>
      <c r="C156" s="21">
        <f>COUNTA(A157:A164)</f>
        <v>8</v>
      </c>
      <c r="D156" s="19"/>
      <c r="E156" s="22"/>
      <c r="F156" s="32"/>
      <c r="G156" s="23">
        <f>SUM(G157:G164)</f>
        <v>2049446.15</v>
      </c>
      <c r="H156" s="20"/>
      <c r="I156" s="29"/>
      <c r="J156" s="29"/>
    </row>
    <row r="157" spans="1:10" s="1" customFormat="1" ht="90" customHeight="1">
      <c r="A157" s="24">
        <v>1</v>
      </c>
      <c r="B157" s="25" t="s">
        <v>597</v>
      </c>
      <c r="C157" s="26" t="s">
        <v>598</v>
      </c>
      <c r="D157" s="24" t="s">
        <v>74</v>
      </c>
      <c r="E157" s="27" t="s">
        <v>599</v>
      </c>
      <c r="F157" s="32" t="s">
        <v>49</v>
      </c>
      <c r="G157" s="28">
        <v>54675.4</v>
      </c>
      <c r="H157" s="29" t="s">
        <v>600</v>
      </c>
      <c r="I157" s="29" t="s">
        <v>596</v>
      </c>
      <c r="J157" s="29"/>
    </row>
    <row r="158" spans="1:10" s="1" customFormat="1" ht="90" customHeight="1">
      <c r="A158" s="24">
        <v>2</v>
      </c>
      <c r="B158" s="25" t="s">
        <v>601</v>
      </c>
      <c r="C158" s="29" t="s">
        <v>602</v>
      </c>
      <c r="D158" s="24" t="s">
        <v>74</v>
      </c>
      <c r="E158" s="27" t="s">
        <v>603</v>
      </c>
      <c r="F158" s="32" t="s">
        <v>76</v>
      </c>
      <c r="G158" s="28">
        <v>370000</v>
      </c>
      <c r="H158" s="29" t="s">
        <v>604</v>
      </c>
      <c r="I158" s="29" t="s">
        <v>596</v>
      </c>
      <c r="J158" s="29"/>
    </row>
    <row r="159" spans="1:10" s="1" customFormat="1" ht="90" customHeight="1">
      <c r="A159" s="24">
        <v>3</v>
      </c>
      <c r="B159" s="25" t="s">
        <v>605</v>
      </c>
      <c r="C159" s="26" t="s">
        <v>606</v>
      </c>
      <c r="D159" s="24" t="s">
        <v>74</v>
      </c>
      <c r="E159" s="27" t="s">
        <v>607</v>
      </c>
      <c r="F159" s="32" t="s">
        <v>76</v>
      </c>
      <c r="G159" s="28">
        <v>810000</v>
      </c>
      <c r="H159" s="29" t="s">
        <v>604</v>
      </c>
      <c r="I159" s="29" t="s">
        <v>596</v>
      </c>
      <c r="J159" s="29"/>
    </row>
    <row r="160" spans="1:10" s="1" customFormat="1" ht="90" customHeight="1">
      <c r="A160" s="24">
        <v>4</v>
      </c>
      <c r="B160" s="25" t="s">
        <v>608</v>
      </c>
      <c r="C160" s="26" t="s">
        <v>609</v>
      </c>
      <c r="D160" s="24" t="s">
        <v>610</v>
      </c>
      <c r="E160" s="27" t="s">
        <v>611</v>
      </c>
      <c r="F160" s="32" t="s">
        <v>76</v>
      </c>
      <c r="G160" s="28">
        <v>34582.75</v>
      </c>
      <c r="H160" s="29" t="s">
        <v>612</v>
      </c>
      <c r="I160" s="29" t="s">
        <v>596</v>
      </c>
      <c r="J160" s="29"/>
    </row>
    <row r="161" spans="1:10" s="1" customFormat="1" ht="90" customHeight="1">
      <c r="A161" s="24">
        <v>5</v>
      </c>
      <c r="B161" s="25" t="s">
        <v>613</v>
      </c>
      <c r="C161" s="26" t="s">
        <v>614</v>
      </c>
      <c r="D161" s="24" t="s">
        <v>125</v>
      </c>
      <c r="E161" s="27" t="s">
        <v>615</v>
      </c>
      <c r="F161" s="32" t="s">
        <v>49</v>
      </c>
      <c r="G161" s="28">
        <v>132750</v>
      </c>
      <c r="H161" s="29" t="s">
        <v>616</v>
      </c>
      <c r="I161" s="29" t="s">
        <v>596</v>
      </c>
      <c r="J161" s="29"/>
    </row>
    <row r="162" spans="1:10" s="1" customFormat="1" ht="90" customHeight="1">
      <c r="A162" s="24">
        <v>6</v>
      </c>
      <c r="B162" s="25" t="s">
        <v>617</v>
      </c>
      <c r="C162" s="26" t="s">
        <v>618</v>
      </c>
      <c r="D162" s="24" t="s">
        <v>610</v>
      </c>
      <c r="E162" s="27" t="s">
        <v>619</v>
      </c>
      <c r="F162" s="32" t="s">
        <v>76</v>
      </c>
      <c r="G162" s="28">
        <v>31438</v>
      </c>
      <c r="H162" s="29" t="s">
        <v>612</v>
      </c>
      <c r="I162" s="29" t="s">
        <v>596</v>
      </c>
      <c r="J162" s="29"/>
    </row>
    <row r="163" spans="1:10" s="1" customFormat="1" ht="90" customHeight="1">
      <c r="A163" s="24">
        <v>7</v>
      </c>
      <c r="B163" s="25" t="s">
        <v>620</v>
      </c>
      <c r="C163" s="26" t="s">
        <v>621</v>
      </c>
      <c r="D163" s="24" t="s">
        <v>159</v>
      </c>
      <c r="E163" s="27" t="s">
        <v>622</v>
      </c>
      <c r="F163" s="32" t="s">
        <v>76</v>
      </c>
      <c r="G163" s="28">
        <v>436000</v>
      </c>
      <c r="H163" s="29" t="s">
        <v>623</v>
      </c>
      <c r="I163" s="29" t="s">
        <v>596</v>
      </c>
      <c r="J163" s="29"/>
    </row>
    <row r="164" spans="1:10" s="1" customFormat="1" ht="90" customHeight="1">
      <c r="A164" s="24">
        <v>8</v>
      </c>
      <c r="B164" s="25" t="s">
        <v>624</v>
      </c>
      <c r="C164" s="26" t="s">
        <v>625</v>
      </c>
      <c r="D164" s="24" t="s">
        <v>347</v>
      </c>
      <c r="E164" s="27" t="s">
        <v>626</v>
      </c>
      <c r="F164" s="32" t="s">
        <v>170</v>
      </c>
      <c r="G164" s="28">
        <v>180000</v>
      </c>
      <c r="H164" s="29" t="s">
        <v>623</v>
      </c>
      <c r="I164" s="29" t="s">
        <v>596</v>
      </c>
      <c r="J164" s="29"/>
    </row>
    <row r="165" spans="1:10" s="1" customFormat="1" ht="49.5" customHeight="1">
      <c r="A165" s="19"/>
      <c r="B165" s="33" t="s">
        <v>627</v>
      </c>
      <c r="C165" s="21">
        <f>COUNTA(A166:A173)</f>
        <v>8</v>
      </c>
      <c r="D165" s="19"/>
      <c r="E165" s="22"/>
      <c r="F165" s="32"/>
      <c r="G165" s="23">
        <f>SUM(G166:G173)</f>
        <v>1355168.24</v>
      </c>
      <c r="H165" s="20"/>
      <c r="I165" s="29"/>
      <c r="J165" s="29"/>
    </row>
    <row r="166" spans="1:10" s="1" customFormat="1" ht="90" customHeight="1">
      <c r="A166" s="24">
        <v>1</v>
      </c>
      <c r="B166" s="29" t="s">
        <v>628</v>
      </c>
      <c r="C166" s="29" t="s">
        <v>629</v>
      </c>
      <c r="D166" s="24" t="s">
        <v>397</v>
      </c>
      <c r="E166" s="27" t="s">
        <v>630</v>
      </c>
      <c r="F166" s="32" t="s">
        <v>19</v>
      </c>
      <c r="G166" s="28">
        <v>43365</v>
      </c>
      <c r="H166" s="29" t="s">
        <v>631</v>
      </c>
      <c r="I166" s="29" t="s">
        <v>627</v>
      </c>
      <c r="J166" s="29"/>
    </row>
    <row r="167" spans="1:10" s="1" customFormat="1" ht="90" customHeight="1">
      <c r="A167" s="24">
        <v>2</v>
      </c>
      <c r="B167" s="25" t="s">
        <v>632</v>
      </c>
      <c r="C167" s="26" t="s">
        <v>633</v>
      </c>
      <c r="D167" s="24" t="s">
        <v>634</v>
      </c>
      <c r="E167" s="27" t="s">
        <v>635</v>
      </c>
      <c r="F167" s="32" t="s">
        <v>170</v>
      </c>
      <c r="G167" s="28">
        <v>1030000</v>
      </c>
      <c r="H167" s="29" t="s">
        <v>636</v>
      </c>
      <c r="I167" s="29" t="s">
        <v>627</v>
      </c>
      <c r="J167" s="29"/>
    </row>
    <row r="168" spans="1:10" s="1" customFormat="1" ht="90" customHeight="1">
      <c r="A168" s="24">
        <v>3</v>
      </c>
      <c r="B168" s="25" t="s">
        <v>637</v>
      </c>
      <c r="C168" s="26" t="s">
        <v>638</v>
      </c>
      <c r="D168" s="24" t="s">
        <v>56</v>
      </c>
      <c r="E168" s="27" t="s">
        <v>639</v>
      </c>
      <c r="F168" s="32" t="s">
        <v>45</v>
      </c>
      <c r="G168" s="28">
        <v>48649.46</v>
      </c>
      <c r="H168" s="29" t="s">
        <v>640</v>
      </c>
      <c r="I168" s="29" t="s">
        <v>627</v>
      </c>
      <c r="J168" s="29"/>
    </row>
    <row r="169" spans="1:10" s="1" customFormat="1" ht="90" customHeight="1">
      <c r="A169" s="24">
        <v>4</v>
      </c>
      <c r="B169" s="25" t="s">
        <v>641</v>
      </c>
      <c r="C169" s="26" t="s">
        <v>642</v>
      </c>
      <c r="D169" s="24" t="s">
        <v>56</v>
      </c>
      <c r="E169" s="27" t="s">
        <v>643</v>
      </c>
      <c r="F169" s="32" t="s">
        <v>49</v>
      </c>
      <c r="G169" s="28">
        <v>24303.78</v>
      </c>
      <c r="H169" s="29" t="s">
        <v>640</v>
      </c>
      <c r="I169" s="29" t="s">
        <v>627</v>
      </c>
      <c r="J169" s="29"/>
    </row>
    <row r="170" spans="1:10" s="6" customFormat="1" ht="90" customHeight="1">
      <c r="A170" s="24">
        <v>5</v>
      </c>
      <c r="B170" s="25" t="s">
        <v>644</v>
      </c>
      <c r="C170" s="26" t="s">
        <v>645</v>
      </c>
      <c r="D170" s="24" t="s">
        <v>56</v>
      </c>
      <c r="E170" s="27" t="s">
        <v>646</v>
      </c>
      <c r="F170" s="32" t="s">
        <v>49</v>
      </c>
      <c r="G170" s="28">
        <v>78850</v>
      </c>
      <c r="H170" s="29" t="s">
        <v>647</v>
      </c>
      <c r="I170" s="29" t="s">
        <v>627</v>
      </c>
      <c r="J170" s="29"/>
    </row>
    <row r="171" spans="1:10" s="1" customFormat="1" ht="90" customHeight="1">
      <c r="A171" s="24">
        <v>6</v>
      </c>
      <c r="B171" s="25" t="s">
        <v>648</v>
      </c>
      <c r="C171" s="26" t="s">
        <v>649</v>
      </c>
      <c r="D171" s="24" t="s">
        <v>56</v>
      </c>
      <c r="E171" s="27" t="s">
        <v>650</v>
      </c>
      <c r="F171" s="32" t="s">
        <v>49</v>
      </c>
      <c r="G171" s="28">
        <v>50000</v>
      </c>
      <c r="H171" s="29" t="s">
        <v>651</v>
      </c>
      <c r="I171" s="29" t="s">
        <v>627</v>
      </c>
      <c r="J171" s="29"/>
    </row>
    <row r="172" spans="1:10" s="1" customFormat="1" ht="66" customHeight="1">
      <c r="A172" s="24">
        <v>7</v>
      </c>
      <c r="B172" s="25" t="s">
        <v>652</v>
      </c>
      <c r="C172" s="26" t="s">
        <v>653</v>
      </c>
      <c r="D172" s="24" t="s">
        <v>654</v>
      </c>
      <c r="E172" s="27" t="s">
        <v>655</v>
      </c>
      <c r="F172" s="32" t="s">
        <v>49</v>
      </c>
      <c r="G172" s="28">
        <v>50000</v>
      </c>
      <c r="H172" s="29" t="s">
        <v>656</v>
      </c>
      <c r="I172" s="29" t="s">
        <v>627</v>
      </c>
      <c r="J172" s="29"/>
    </row>
    <row r="173" spans="1:10" s="1" customFormat="1" ht="90" customHeight="1">
      <c r="A173" s="24">
        <v>8</v>
      </c>
      <c r="B173" s="25" t="s">
        <v>657</v>
      </c>
      <c r="C173" s="26" t="s">
        <v>658</v>
      </c>
      <c r="D173" s="24" t="s">
        <v>284</v>
      </c>
      <c r="E173" s="27" t="s">
        <v>659</v>
      </c>
      <c r="F173" s="32" t="s">
        <v>49</v>
      </c>
      <c r="G173" s="28">
        <v>30000</v>
      </c>
      <c r="H173" s="29" t="s">
        <v>660</v>
      </c>
      <c r="I173" s="29" t="s">
        <v>627</v>
      </c>
      <c r="J173" s="29"/>
    </row>
    <row r="174" spans="1:10" s="1" customFormat="1" ht="52.5" customHeight="1">
      <c r="A174" s="19"/>
      <c r="B174" s="33" t="s">
        <v>661</v>
      </c>
      <c r="C174" s="21">
        <f>COUNTA(A175:A177)</f>
        <v>3</v>
      </c>
      <c r="D174" s="19"/>
      <c r="E174" s="22"/>
      <c r="F174" s="32"/>
      <c r="G174" s="23">
        <f>SUM(G175:G177)</f>
        <v>132800</v>
      </c>
      <c r="H174" s="20"/>
      <c r="I174" s="29"/>
      <c r="J174" s="29"/>
    </row>
    <row r="175" spans="1:10" s="1" customFormat="1" ht="90" customHeight="1">
      <c r="A175" s="24">
        <v>1</v>
      </c>
      <c r="B175" s="25" t="s">
        <v>662</v>
      </c>
      <c r="C175" s="26" t="s">
        <v>663</v>
      </c>
      <c r="D175" s="24" t="s">
        <v>654</v>
      </c>
      <c r="E175" s="27" t="s">
        <v>664</v>
      </c>
      <c r="F175" s="32" t="s">
        <v>49</v>
      </c>
      <c r="G175" s="28">
        <v>22800</v>
      </c>
      <c r="H175" s="29" t="s">
        <v>665</v>
      </c>
      <c r="I175" s="29" t="s">
        <v>661</v>
      </c>
      <c r="J175" s="45"/>
    </row>
    <row r="176" spans="1:10" s="6" customFormat="1" ht="90" customHeight="1">
      <c r="A176" s="24">
        <v>2</v>
      </c>
      <c r="B176" s="25" t="s">
        <v>666</v>
      </c>
      <c r="C176" s="26" t="s">
        <v>667</v>
      </c>
      <c r="D176" s="24" t="s">
        <v>342</v>
      </c>
      <c r="E176" s="27" t="s">
        <v>668</v>
      </c>
      <c r="F176" s="32" t="s">
        <v>49</v>
      </c>
      <c r="G176" s="28">
        <v>10000</v>
      </c>
      <c r="H176" s="29" t="s">
        <v>665</v>
      </c>
      <c r="I176" s="29" t="s">
        <v>661</v>
      </c>
      <c r="J176" s="46"/>
    </row>
    <row r="177" spans="1:10" s="1" customFormat="1" ht="90" customHeight="1">
      <c r="A177" s="24">
        <v>3</v>
      </c>
      <c r="B177" s="25" t="s">
        <v>669</v>
      </c>
      <c r="C177" s="26" t="s">
        <v>670</v>
      </c>
      <c r="D177" s="24" t="s">
        <v>125</v>
      </c>
      <c r="E177" s="27" t="s">
        <v>671</v>
      </c>
      <c r="F177" s="32" t="s">
        <v>76</v>
      </c>
      <c r="G177" s="28">
        <v>100000</v>
      </c>
      <c r="H177" s="29" t="s">
        <v>672</v>
      </c>
      <c r="I177" s="29" t="s">
        <v>661</v>
      </c>
      <c r="J177" s="45"/>
    </row>
    <row r="178" spans="1:10" s="1" customFormat="1" ht="49.5" customHeight="1">
      <c r="A178" s="19"/>
      <c r="B178" s="33" t="s">
        <v>673</v>
      </c>
      <c r="C178" s="21">
        <f>COUNTA(A179:A193)</f>
        <v>15</v>
      </c>
      <c r="D178" s="19"/>
      <c r="E178" s="22"/>
      <c r="F178" s="32"/>
      <c r="G178" s="23">
        <f>SUM(G179:G193)</f>
        <v>838566.8</v>
      </c>
      <c r="H178" s="20"/>
      <c r="I178" s="29"/>
      <c r="J178" s="29"/>
    </row>
    <row r="179" spans="1:10" s="1" customFormat="1" ht="90" customHeight="1">
      <c r="A179" s="24">
        <v>1</v>
      </c>
      <c r="B179" s="25" t="s">
        <v>674</v>
      </c>
      <c r="C179" s="26" t="s">
        <v>675</v>
      </c>
      <c r="D179" s="24" t="s">
        <v>17</v>
      </c>
      <c r="E179" s="27" t="s">
        <v>676</v>
      </c>
      <c r="F179" s="32" t="s">
        <v>49</v>
      </c>
      <c r="G179" s="28">
        <v>22997</v>
      </c>
      <c r="H179" s="29" t="s">
        <v>677</v>
      </c>
      <c r="I179" s="29" t="s">
        <v>673</v>
      </c>
      <c r="J179" s="29"/>
    </row>
    <row r="180" spans="1:10" s="1" customFormat="1" ht="90" customHeight="1">
      <c r="A180" s="24">
        <v>2</v>
      </c>
      <c r="B180" s="25" t="s">
        <v>678</v>
      </c>
      <c r="C180" s="26" t="s">
        <v>679</v>
      </c>
      <c r="D180" s="24" t="s">
        <v>74</v>
      </c>
      <c r="E180" s="27" t="s">
        <v>680</v>
      </c>
      <c r="F180" s="32" t="s">
        <v>19</v>
      </c>
      <c r="G180" s="28">
        <v>109397</v>
      </c>
      <c r="H180" s="29" t="s">
        <v>681</v>
      </c>
      <c r="I180" s="29" t="s">
        <v>673</v>
      </c>
      <c r="J180" s="29"/>
    </row>
    <row r="181" spans="1:10" s="1" customFormat="1" ht="90" customHeight="1">
      <c r="A181" s="24">
        <v>3</v>
      </c>
      <c r="B181" s="25" t="s">
        <v>682</v>
      </c>
      <c r="C181" s="26" t="s">
        <v>683</v>
      </c>
      <c r="D181" s="24" t="s">
        <v>74</v>
      </c>
      <c r="E181" s="27" t="s">
        <v>684</v>
      </c>
      <c r="F181" s="32" t="s">
        <v>49</v>
      </c>
      <c r="G181" s="28">
        <v>44480.8</v>
      </c>
      <c r="H181" s="29" t="s">
        <v>685</v>
      </c>
      <c r="I181" s="29" t="s">
        <v>673</v>
      </c>
      <c r="J181" s="29"/>
    </row>
    <row r="182" spans="1:10" s="1" customFormat="1" ht="90" customHeight="1">
      <c r="A182" s="24">
        <v>4</v>
      </c>
      <c r="B182" s="25" t="s">
        <v>686</v>
      </c>
      <c r="C182" s="26" t="s">
        <v>687</v>
      </c>
      <c r="D182" s="24" t="s">
        <v>151</v>
      </c>
      <c r="E182" s="27" t="s">
        <v>688</v>
      </c>
      <c r="F182" s="32" t="s">
        <v>19</v>
      </c>
      <c r="G182" s="28">
        <v>75600</v>
      </c>
      <c r="H182" s="29" t="s">
        <v>681</v>
      </c>
      <c r="I182" s="29" t="s">
        <v>673</v>
      </c>
      <c r="J182" s="29"/>
    </row>
    <row r="183" spans="1:10" s="1" customFormat="1" ht="90" customHeight="1">
      <c r="A183" s="24">
        <v>5</v>
      </c>
      <c r="B183" s="25" t="s">
        <v>689</v>
      </c>
      <c r="C183" s="26" t="s">
        <v>690</v>
      </c>
      <c r="D183" s="24" t="s">
        <v>193</v>
      </c>
      <c r="E183" s="27" t="s">
        <v>691</v>
      </c>
      <c r="F183" s="32" t="s">
        <v>49</v>
      </c>
      <c r="G183" s="28">
        <v>50000</v>
      </c>
      <c r="H183" s="29" t="s">
        <v>692</v>
      </c>
      <c r="I183" s="29" t="s">
        <v>673</v>
      </c>
      <c r="J183" s="29"/>
    </row>
    <row r="184" spans="1:10" s="7" customFormat="1" ht="90" customHeight="1">
      <c r="A184" s="24">
        <v>6</v>
      </c>
      <c r="B184" s="35" t="s">
        <v>693</v>
      </c>
      <c r="C184" s="35" t="s">
        <v>694</v>
      </c>
      <c r="D184" s="37" t="s">
        <v>193</v>
      </c>
      <c r="E184" s="38" t="s">
        <v>695</v>
      </c>
      <c r="F184" s="39" t="s">
        <v>49</v>
      </c>
      <c r="G184" s="37">
        <v>15000</v>
      </c>
      <c r="H184" s="35" t="s">
        <v>692</v>
      </c>
      <c r="I184" s="35" t="s">
        <v>673</v>
      </c>
      <c r="J184" s="44"/>
    </row>
    <row r="185" spans="1:10" s="1" customFormat="1" ht="78" customHeight="1">
      <c r="A185" s="24">
        <v>7</v>
      </c>
      <c r="B185" s="25" t="s">
        <v>696</v>
      </c>
      <c r="C185" s="26" t="s">
        <v>697</v>
      </c>
      <c r="D185" s="24" t="s">
        <v>193</v>
      </c>
      <c r="E185" s="27" t="s">
        <v>698</v>
      </c>
      <c r="F185" s="32" t="s">
        <v>49</v>
      </c>
      <c r="G185" s="28">
        <v>35000</v>
      </c>
      <c r="H185" s="29" t="s">
        <v>699</v>
      </c>
      <c r="I185" s="29" t="s">
        <v>673</v>
      </c>
      <c r="J185" s="44"/>
    </row>
    <row r="186" spans="1:10" s="7" customFormat="1" ht="84" customHeight="1">
      <c r="A186" s="24">
        <v>8</v>
      </c>
      <c r="B186" s="35" t="s">
        <v>700</v>
      </c>
      <c r="C186" s="35" t="s">
        <v>701</v>
      </c>
      <c r="D186" s="37" t="s">
        <v>193</v>
      </c>
      <c r="E186" s="38" t="s">
        <v>702</v>
      </c>
      <c r="F186" s="39" t="s">
        <v>49</v>
      </c>
      <c r="G186" s="37">
        <v>15000</v>
      </c>
      <c r="H186" s="35" t="s">
        <v>692</v>
      </c>
      <c r="I186" s="35" t="s">
        <v>673</v>
      </c>
      <c r="J186" s="44"/>
    </row>
    <row r="187" spans="1:10" s="1" customFormat="1" ht="90" customHeight="1">
      <c r="A187" s="24">
        <v>9</v>
      </c>
      <c r="B187" s="41" t="s">
        <v>703</v>
      </c>
      <c r="C187" s="35" t="s">
        <v>704</v>
      </c>
      <c r="D187" s="37" t="s">
        <v>168</v>
      </c>
      <c r="E187" s="38" t="s">
        <v>705</v>
      </c>
      <c r="F187" s="32" t="s">
        <v>49</v>
      </c>
      <c r="G187" s="28">
        <v>29300</v>
      </c>
      <c r="H187" s="35" t="s">
        <v>681</v>
      </c>
      <c r="I187" s="35" t="s">
        <v>673</v>
      </c>
      <c r="J187" s="35"/>
    </row>
    <row r="188" spans="1:10" s="1" customFormat="1" ht="90" customHeight="1">
      <c r="A188" s="24">
        <v>10</v>
      </c>
      <c r="B188" s="25" t="s">
        <v>706</v>
      </c>
      <c r="C188" s="26" t="s">
        <v>707</v>
      </c>
      <c r="D188" s="24" t="s">
        <v>125</v>
      </c>
      <c r="E188" s="27" t="s">
        <v>708</v>
      </c>
      <c r="F188" s="32" t="s">
        <v>19</v>
      </c>
      <c r="G188" s="28">
        <v>63000</v>
      </c>
      <c r="H188" s="29" t="s">
        <v>681</v>
      </c>
      <c r="I188" s="29" t="s">
        <v>673</v>
      </c>
      <c r="J188" s="29"/>
    </row>
    <row r="189" spans="1:10" s="1" customFormat="1" ht="90" customHeight="1">
      <c r="A189" s="24">
        <v>11</v>
      </c>
      <c r="B189" s="25" t="s">
        <v>709</v>
      </c>
      <c r="C189" s="26" t="s">
        <v>710</v>
      </c>
      <c r="D189" s="24" t="s">
        <v>159</v>
      </c>
      <c r="E189" s="27" t="s">
        <v>711</v>
      </c>
      <c r="F189" s="32" t="s">
        <v>712</v>
      </c>
      <c r="G189" s="28">
        <v>30000</v>
      </c>
      <c r="H189" s="29" t="s">
        <v>713</v>
      </c>
      <c r="I189" s="29" t="s">
        <v>673</v>
      </c>
      <c r="J189" s="29"/>
    </row>
    <row r="190" spans="1:10" ht="90" customHeight="1">
      <c r="A190" s="24">
        <v>12</v>
      </c>
      <c r="B190" s="25" t="s">
        <v>714</v>
      </c>
      <c r="C190" s="26" t="s">
        <v>715</v>
      </c>
      <c r="D190" s="24" t="s">
        <v>97</v>
      </c>
      <c r="E190" s="27" t="s">
        <v>716</v>
      </c>
      <c r="F190" s="32" t="s">
        <v>19</v>
      </c>
      <c r="G190" s="28">
        <v>35000</v>
      </c>
      <c r="H190" s="29" t="s">
        <v>717</v>
      </c>
      <c r="I190" s="29" t="s">
        <v>673</v>
      </c>
      <c r="J190" s="29"/>
    </row>
    <row r="191" spans="1:10" s="8" customFormat="1" ht="90" customHeight="1">
      <c r="A191" s="24">
        <v>13</v>
      </c>
      <c r="B191" s="25" t="s">
        <v>718</v>
      </c>
      <c r="C191" s="26" t="s">
        <v>719</v>
      </c>
      <c r="D191" s="24" t="s">
        <v>178</v>
      </c>
      <c r="E191" s="27" t="s">
        <v>720</v>
      </c>
      <c r="F191" s="32" t="s">
        <v>76</v>
      </c>
      <c r="G191" s="28">
        <v>39792</v>
      </c>
      <c r="H191" s="29" t="s">
        <v>721</v>
      </c>
      <c r="I191" s="29" t="s">
        <v>673</v>
      </c>
      <c r="J191" s="29"/>
    </row>
    <row r="192" spans="1:10" s="9" customFormat="1" ht="90" customHeight="1">
      <c r="A192" s="24">
        <v>14</v>
      </c>
      <c r="B192" s="25" t="s">
        <v>722</v>
      </c>
      <c r="C192" s="26" t="s">
        <v>723</v>
      </c>
      <c r="D192" s="24" t="s">
        <v>724</v>
      </c>
      <c r="E192" s="27" t="s">
        <v>725</v>
      </c>
      <c r="F192" s="32" t="s">
        <v>19</v>
      </c>
      <c r="G192" s="28">
        <v>100000</v>
      </c>
      <c r="H192" s="29" t="s">
        <v>726</v>
      </c>
      <c r="I192" s="29" t="s">
        <v>673</v>
      </c>
      <c r="J192" s="29"/>
    </row>
    <row r="193" spans="1:10" ht="90" customHeight="1">
      <c r="A193" s="24">
        <v>15</v>
      </c>
      <c r="B193" s="25" t="s">
        <v>727</v>
      </c>
      <c r="C193" s="26" t="s">
        <v>728</v>
      </c>
      <c r="D193" s="24" t="s">
        <v>724</v>
      </c>
      <c r="E193" s="27" t="s">
        <v>729</v>
      </c>
      <c r="F193" s="32" t="s">
        <v>76</v>
      </c>
      <c r="G193" s="28">
        <v>174000</v>
      </c>
      <c r="H193" s="29" t="s">
        <v>730</v>
      </c>
      <c r="I193" s="29" t="s">
        <v>673</v>
      </c>
      <c r="J193" s="29"/>
    </row>
    <row r="194" spans="1:10" ht="49.5" customHeight="1">
      <c r="A194" s="24"/>
      <c r="B194" s="33" t="s">
        <v>731</v>
      </c>
      <c r="C194" s="21">
        <f>COUNTA(A195:A204)</f>
        <v>10</v>
      </c>
      <c r="D194" s="19"/>
      <c r="E194" s="22"/>
      <c r="F194" s="32"/>
      <c r="G194" s="23">
        <f>SUM(G195:G204)</f>
        <v>1248800.59</v>
      </c>
      <c r="H194" s="20"/>
      <c r="I194" s="29"/>
      <c r="J194" s="29"/>
    </row>
    <row r="195" spans="1:10" s="1" customFormat="1" ht="90" customHeight="1">
      <c r="A195" s="24">
        <v>1</v>
      </c>
      <c r="B195" s="25" t="s">
        <v>732</v>
      </c>
      <c r="C195" s="29" t="s">
        <v>733</v>
      </c>
      <c r="D195" s="24" t="s">
        <v>159</v>
      </c>
      <c r="E195" s="27" t="s">
        <v>734</v>
      </c>
      <c r="F195" s="32" t="s">
        <v>49</v>
      </c>
      <c r="G195" s="28">
        <v>10310.5</v>
      </c>
      <c r="H195" s="29" t="s">
        <v>735</v>
      </c>
      <c r="I195" s="29" t="s">
        <v>731</v>
      </c>
      <c r="J195" s="29"/>
    </row>
    <row r="196" spans="1:10" s="1" customFormat="1" ht="90" customHeight="1">
      <c r="A196" s="24">
        <v>2</v>
      </c>
      <c r="B196" s="25" t="s">
        <v>736</v>
      </c>
      <c r="C196" s="26" t="s">
        <v>737</v>
      </c>
      <c r="D196" s="24" t="s">
        <v>159</v>
      </c>
      <c r="E196" s="27" t="s">
        <v>738</v>
      </c>
      <c r="F196" s="32" t="s">
        <v>170</v>
      </c>
      <c r="G196" s="28">
        <v>82000</v>
      </c>
      <c r="H196" s="29" t="s">
        <v>739</v>
      </c>
      <c r="I196" s="29" t="s">
        <v>731</v>
      </c>
      <c r="J196" s="29"/>
    </row>
    <row r="197" spans="1:10" s="1" customFormat="1" ht="96" customHeight="1">
      <c r="A197" s="24">
        <v>3</v>
      </c>
      <c r="B197" s="25" t="s">
        <v>740</v>
      </c>
      <c r="C197" s="26" t="s">
        <v>741</v>
      </c>
      <c r="D197" s="24" t="s">
        <v>74</v>
      </c>
      <c r="E197" s="27" t="s">
        <v>742</v>
      </c>
      <c r="F197" s="32" t="s">
        <v>170</v>
      </c>
      <c r="G197" s="28">
        <v>300000</v>
      </c>
      <c r="H197" s="29" t="s">
        <v>743</v>
      </c>
      <c r="I197" s="29" t="s">
        <v>731</v>
      </c>
      <c r="J197" s="29"/>
    </row>
    <row r="198" spans="1:10" s="1" customFormat="1" ht="90" customHeight="1">
      <c r="A198" s="24">
        <v>4</v>
      </c>
      <c r="B198" s="25" t="s">
        <v>744</v>
      </c>
      <c r="C198" s="26" t="s">
        <v>745</v>
      </c>
      <c r="D198" s="24" t="s">
        <v>74</v>
      </c>
      <c r="E198" s="27" t="s">
        <v>746</v>
      </c>
      <c r="F198" s="32" t="s">
        <v>19</v>
      </c>
      <c r="G198" s="28">
        <v>140000</v>
      </c>
      <c r="H198" s="29" t="s">
        <v>747</v>
      </c>
      <c r="I198" s="29" t="s">
        <v>731</v>
      </c>
      <c r="J198" s="29"/>
    </row>
    <row r="199" spans="1:10" ht="90" customHeight="1">
      <c r="A199" s="24">
        <v>5</v>
      </c>
      <c r="B199" s="25" t="s">
        <v>748</v>
      </c>
      <c r="C199" s="26" t="s">
        <v>749</v>
      </c>
      <c r="D199" s="24" t="s">
        <v>74</v>
      </c>
      <c r="E199" s="27" t="s">
        <v>750</v>
      </c>
      <c r="F199" s="32" t="s">
        <v>19</v>
      </c>
      <c r="G199" s="28">
        <v>40464.93</v>
      </c>
      <c r="H199" s="29" t="s">
        <v>751</v>
      </c>
      <c r="I199" s="29" t="s">
        <v>731</v>
      </c>
      <c r="J199" s="29"/>
    </row>
    <row r="200" spans="1:10" ht="90" customHeight="1">
      <c r="A200" s="24">
        <v>6</v>
      </c>
      <c r="B200" s="25" t="s">
        <v>752</v>
      </c>
      <c r="C200" s="26" t="s">
        <v>753</v>
      </c>
      <c r="D200" s="24" t="s">
        <v>138</v>
      </c>
      <c r="E200" s="27" t="s">
        <v>754</v>
      </c>
      <c r="F200" s="32" t="s">
        <v>49</v>
      </c>
      <c r="G200" s="28">
        <v>15000</v>
      </c>
      <c r="H200" s="29" t="s">
        <v>755</v>
      </c>
      <c r="I200" s="29" t="s">
        <v>731</v>
      </c>
      <c r="J200" s="29"/>
    </row>
    <row r="201" spans="1:10" ht="90" customHeight="1">
      <c r="A201" s="24">
        <v>7</v>
      </c>
      <c r="B201" s="25" t="s">
        <v>756</v>
      </c>
      <c r="C201" s="26" t="s">
        <v>757</v>
      </c>
      <c r="D201" s="24" t="s">
        <v>138</v>
      </c>
      <c r="E201" s="27" t="s">
        <v>758</v>
      </c>
      <c r="F201" s="32" t="s">
        <v>170</v>
      </c>
      <c r="G201" s="28">
        <v>400000</v>
      </c>
      <c r="H201" s="29" t="s">
        <v>759</v>
      </c>
      <c r="I201" s="29" t="s">
        <v>731</v>
      </c>
      <c r="J201" s="29"/>
    </row>
    <row r="202" spans="1:10" ht="90" customHeight="1">
      <c r="A202" s="24">
        <v>8</v>
      </c>
      <c r="B202" s="25" t="s">
        <v>760</v>
      </c>
      <c r="C202" s="26" t="s">
        <v>761</v>
      </c>
      <c r="D202" s="24" t="s">
        <v>279</v>
      </c>
      <c r="E202" s="27" t="s">
        <v>762</v>
      </c>
      <c r="F202" s="32" t="s">
        <v>49</v>
      </c>
      <c r="G202" s="28">
        <v>64500</v>
      </c>
      <c r="H202" s="29" t="s">
        <v>763</v>
      </c>
      <c r="I202" s="29" t="s">
        <v>731</v>
      </c>
      <c r="J202" s="29"/>
    </row>
    <row r="203" spans="1:10" s="7" customFormat="1" ht="87" customHeight="1">
      <c r="A203" s="24">
        <v>9</v>
      </c>
      <c r="B203" s="25" t="s">
        <v>764</v>
      </c>
      <c r="C203" s="26" t="s">
        <v>765</v>
      </c>
      <c r="D203" s="24" t="s">
        <v>724</v>
      </c>
      <c r="E203" s="27" t="s">
        <v>766</v>
      </c>
      <c r="F203" s="32" t="s">
        <v>767</v>
      </c>
      <c r="G203" s="28">
        <v>91525.16</v>
      </c>
      <c r="H203" s="29" t="s">
        <v>735</v>
      </c>
      <c r="I203" s="29" t="s">
        <v>731</v>
      </c>
      <c r="J203" s="29"/>
    </row>
    <row r="204" spans="1:10" ht="100.5" customHeight="1">
      <c r="A204" s="24">
        <v>10</v>
      </c>
      <c r="B204" s="25" t="s">
        <v>768</v>
      </c>
      <c r="C204" s="26" t="s">
        <v>769</v>
      </c>
      <c r="D204" s="24" t="s">
        <v>505</v>
      </c>
      <c r="E204" s="27" t="s">
        <v>770</v>
      </c>
      <c r="F204" s="32" t="s">
        <v>19</v>
      </c>
      <c r="G204" s="28">
        <v>105000</v>
      </c>
      <c r="H204" s="29" t="s">
        <v>771</v>
      </c>
      <c r="I204" s="29" t="s">
        <v>731</v>
      </c>
      <c r="J204" s="29"/>
    </row>
    <row r="205" spans="1:10" ht="63" customHeight="1">
      <c r="A205" s="19"/>
      <c r="B205" s="33" t="s">
        <v>772</v>
      </c>
      <c r="C205" s="21">
        <f>COUNTA(A206:A218)</f>
        <v>13</v>
      </c>
      <c r="D205" s="19"/>
      <c r="E205" s="22"/>
      <c r="F205" s="32"/>
      <c r="G205" s="23">
        <f>SUM(G206:G218)</f>
        <v>553498</v>
      </c>
      <c r="H205" s="20"/>
      <c r="I205" s="29"/>
      <c r="J205" s="29"/>
    </row>
    <row r="206" spans="1:10" ht="72.75" customHeight="1">
      <c r="A206" s="24">
        <v>1</v>
      </c>
      <c r="B206" s="25" t="s">
        <v>773</v>
      </c>
      <c r="C206" s="29" t="s">
        <v>774</v>
      </c>
      <c r="D206" s="24" t="s">
        <v>138</v>
      </c>
      <c r="E206" s="27" t="s">
        <v>775</v>
      </c>
      <c r="F206" s="32" t="s">
        <v>19</v>
      </c>
      <c r="G206" s="28">
        <v>15000</v>
      </c>
      <c r="H206" s="29" t="s">
        <v>776</v>
      </c>
      <c r="I206" s="29" t="s">
        <v>772</v>
      </c>
      <c r="J206" s="29"/>
    </row>
    <row r="207" spans="1:10" ht="72.75" customHeight="1">
      <c r="A207" s="24">
        <v>2</v>
      </c>
      <c r="B207" s="25" t="s">
        <v>777</v>
      </c>
      <c r="C207" s="29" t="s">
        <v>778</v>
      </c>
      <c r="D207" s="24" t="s">
        <v>193</v>
      </c>
      <c r="E207" s="27" t="s">
        <v>779</v>
      </c>
      <c r="F207" s="32" t="s">
        <v>19</v>
      </c>
      <c r="G207" s="28">
        <v>52000</v>
      </c>
      <c r="H207" s="29" t="s">
        <v>780</v>
      </c>
      <c r="I207" s="29" t="s">
        <v>772</v>
      </c>
      <c r="J207" s="29"/>
    </row>
    <row r="208" spans="1:10" ht="72.75" customHeight="1">
      <c r="A208" s="24">
        <v>3</v>
      </c>
      <c r="B208" s="25" t="s">
        <v>781</v>
      </c>
      <c r="C208" s="29" t="s">
        <v>782</v>
      </c>
      <c r="D208" s="24" t="s">
        <v>193</v>
      </c>
      <c r="E208" s="27" t="s">
        <v>783</v>
      </c>
      <c r="F208" s="32" t="s">
        <v>19</v>
      </c>
      <c r="G208" s="28">
        <v>32000</v>
      </c>
      <c r="H208" s="29" t="s">
        <v>784</v>
      </c>
      <c r="I208" s="29" t="s">
        <v>772</v>
      </c>
      <c r="J208" s="29"/>
    </row>
    <row r="209" spans="1:10" ht="72.75" customHeight="1">
      <c r="A209" s="24">
        <v>4</v>
      </c>
      <c r="B209" s="25" t="s">
        <v>785</v>
      </c>
      <c r="C209" s="29" t="s">
        <v>786</v>
      </c>
      <c r="D209" s="24" t="s">
        <v>193</v>
      </c>
      <c r="E209" s="27" t="s">
        <v>787</v>
      </c>
      <c r="F209" s="32" t="s">
        <v>19</v>
      </c>
      <c r="G209" s="28">
        <v>10000</v>
      </c>
      <c r="H209" s="29" t="s">
        <v>788</v>
      </c>
      <c r="I209" s="29" t="s">
        <v>772</v>
      </c>
      <c r="J209" s="29"/>
    </row>
    <row r="210" spans="1:10" ht="72.75" customHeight="1">
      <c r="A210" s="24">
        <v>5</v>
      </c>
      <c r="B210" s="25" t="s">
        <v>789</v>
      </c>
      <c r="C210" s="29" t="s">
        <v>790</v>
      </c>
      <c r="D210" s="24" t="s">
        <v>17</v>
      </c>
      <c r="E210" s="27" t="s">
        <v>791</v>
      </c>
      <c r="F210" s="32" t="s">
        <v>19</v>
      </c>
      <c r="G210" s="28">
        <v>99315</v>
      </c>
      <c r="H210" s="29" t="s">
        <v>792</v>
      </c>
      <c r="I210" s="29" t="s">
        <v>772</v>
      </c>
      <c r="J210" s="29"/>
    </row>
    <row r="211" spans="1:10" ht="72.75" customHeight="1">
      <c r="A211" s="24">
        <v>6</v>
      </c>
      <c r="B211" s="25" t="s">
        <v>793</v>
      </c>
      <c r="C211" s="29" t="s">
        <v>794</v>
      </c>
      <c r="D211" s="24" t="s">
        <v>74</v>
      </c>
      <c r="E211" s="27" t="s">
        <v>795</v>
      </c>
      <c r="F211" s="32" t="s">
        <v>76</v>
      </c>
      <c r="G211" s="28">
        <v>76529</v>
      </c>
      <c r="H211" s="29" t="s">
        <v>796</v>
      </c>
      <c r="I211" s="29" t="s">
        <v>772</v>
      </c>
      <c r="J211" s="29"/>
    </row>
    <row r="212" spans="1:10" ht="72.75" customHeight="1">
      <c r="A212" s="24">
        <v>7</v>
      </c>
      <c r="B212" s="25" t="s">
        <v>797</v>
      </c>
      <c r="C212" s="29" t="s">
        <v>798</v>
      </c>
      <c r="D212" s="24" t="s">
        <v>74</v>
      </c>
      <c r="E212" s="27" t="s">
        <v>799</v>
      </c>
      <c r="F212" s="32" t="s">
        <v>76</v>
      </c>
      <c r="G212" s="28">
        <v>41783</v>
      </c>
      <c r="H212" s="29" t="s">
        <v>800</v>
      </c>
      <c r="I212" s="29" t="s">
        <v>772</v>
      </c>
      <c r="J212" s="29"/>
    </row>
    <row r="213" spans="1:10" ht="72.75" customHeight="1">
      <c r="A213" s="24">
        <v>8</v>
      </c>
      <c r="B213" s="25" t="s">
        <v>801</v>
      </c>
      <c r="C213" s="29" t="s">
        <v>802</v>
      </c>
      <c r="D213" s="24" t="s">
        <v>74</v>
      </c>
      <c r="E213" s="27" t="s">
        <v>803</v>
      </c>
      <c r="F213" s="32" t="s">
        <v>19</v>
      </c>
      <c r="G213" s="28">
        <v>30000</v>
      </c>
      <c r="H213" s="29" t="s">
        <v>804</v>
      </c>
      <c r="I213" s="29" t="s">
        <v>772</v>
      </c>
      <c r="J213" s="29"/>
    </row>
    <row r="214" spans="1:10" ht="72.75" customHeight="1">
      <c r="A214" s="24">
        <v>9</v>
      </c>
      <c r="B214" s="25" t="s">
        <v>805</v>
      </c>
      <c r="C214" s="29" t="s">
        <v>806</v>
      </c>
      <c r="D214" s="24" t="s">
        <v>74</v>
      </c>
      <c r="E214" s="27" t="s">
        <v>807</v>
      </c>
      <c r="F214" s="32" t="s">
        <v>76</v>
      </c>
      <c r="G214" s="28">
        <v>16397</v>
      </c>
      <c r="H214" s="29" t="s">
        <v>808</v>
      </c>
      <c r="I214" s="29" t="s">
        <v>772</v>
      </c>
      <c r="J214" s="29"/>
    </row>
    <row r="215" spans="1:10" ht="72.75" customHeight="1">
      <c r="A215" s="24">
        <v>10</v>
      </c>
      <c r="B215" s="25" t="s">
        <v>809</v>
      </c>
      <c r="C215" s="29" t="s">
        <v>810</v>
      </c>
      <c r="D215" s="24" t="s">
        <v>125</v>
      </c>
      <c r="E215" s="27" t="s">
        <v>811</v>
      </c>
      <c r="F215" s="32" t="s">
        <v>19</v>
      </c>
      <c r="G215" s="28">
        <v>11300</v>
      </c>
      <c r="H215" s="29" t="s">
        <v>812</v>
      </c>
      <c r="I215" s="29" t="s">
        <v>772</v>
      </c>
      <c r="J215" s="29"/>
    </row>
    <row r="216" spans="1:10" ht="72.75" customHeight="1">
      <c r="A216" s="24">
        <v>11</v>
      </c>
      <c r="B216" s="25" t="s">
        <v>813</v>
      </c>
      <c r="C216" s="29" t="s">
        <v>814</v>
      </c>
      <c r="D216" s="24" t="s">
        <v>505</v>
      </c>
      <c r="E216" s="27" t="s">
        <v>815</v>
      </c>
      <c r="F216" s="32" t="s">
        <v>49</v>
      </c>
      <c r="G216" s="28">
        <v>40840</v>
      </c>
      <c r="H216" s="29" t="s">
        <v>816</v>
      </c>
      <c r="I216" s="29" t="s">
        <v>772</v>
      </c>
      <c r="J216" s="29"/>
    </row>
    <row r="217" spans="1:10" ht="72.75" customHeight="1">
      <c r="A217" s="24">
        <v>12</v>
      </c>
      <c r="B217" s="25" t="s">
        <v>817</v>
      </c>
      <c r="C217" s="29" t="s">
        <v>818</v>
      </c>
      <c r="D217" s="24" t="s">
        <v>505</v>
      </c>
      <c r="E217" s="27" t="s">
        <v>819</v>
      </c>
      <c r="F217" s="32" t="s">
        <v>49</v>
      </c>
      <c r="G217" s="28">
        <v>47000</v>
      </c>
      <c r="H217" s="29" t="s">
        <v>820</v>
      </c>
      <c r="I217" s="29" t="s">
        <v>772</v>
      </c>
      <c r="J217" s="29"/>
    </row>
    <row r="218" spans="1:10" ht="90" customHeight="1">
      <c r="A218" s="24">
        <v>13</v>
      </c>
      <c r="B218" s="25" t="s">
        <v>821</v>
      </c>
      <c r="C218" s="26" t="s">
        <v>822</v>
      </c>
      <c r="D218" s="24" t="s">
        <v>823</v>
      </c>
      <c r="E218" s="27" t="s">
        <v>824</v>
      </c>
      <c r="F218" s="32" t="s">
        <v>19</v>
      </c>
      <c r="G218" s="28">
        <v>81334</v>
      </c>
      <c r="H218" s="29" t="s">
        <v>825</v>
      </c>
      <c r="I218" s="29" t="s">
        <v>731</v>
      </c>
      <c r="J218" s="29"/>
    </row>
  </sheetData>
  <sheetProtection/>
  <autoFilter ref="A4:IA218"/>
  <mergeCells count="3">
    <mergeCell ref="A1:B1"/>
    <mergeCell ref="A2:J2"/>
    <mergeCell ref="H3:J3"/>
  </mergeCells>
  <printOptions/>
  <pageMargins left="0.43000000000000005" right="0.2" top="0.51" bottom="0.16" header="0.31" footer="0.23999999999999996"/>
  <pageSetup horizontalDpi="600" verticalDpi="600" orientation="landscape" paperSize="8"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A1201092</cp:lastModifiedBy>
  <dcterms:created xsi:type="dcterms:W3CDTF">2020-12-29T19:52:17Z</dcterms:created>
  <dcterms:modified xsi:type="dcterms:W3CDTF">2023-06-20T07:53:45Z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