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2645" activeTab="0"/>
  </bookViews>
  <sheets>
    <sheet name="Sheet1" sheetId="1" r:id="rId1"/>
  </sheets>
  <externalReferences>
    <externalReference r:id="rId4"/>
  </externalReferences>
  <definedNames>
    <definedName name="_xlnm.Print_Area" localSheetId="0">'Sheet1'!$A$1:$J$154</definedName>
    <definedName name="_xlnm.Print_Titles" localSheetId="0">'Sheet1'!$4:$4</definedName>
    <definedName name="_xlnm._FilterDatabase" localSheetId="0" hidden="1">'Sheet1'!$A$4:$HY$154</definedName>
  </definedNames>
  <calcPr fullCalcOnLoad="1"/>
</workbook>
</file>

<file path=xl/sharedStrings.xml><?xml version="1.0" encoding="utf-8"?>
<sst xmlns="http://schemas.openxmlformats.org/spreadsheetml/2006/main" count="963" uniqueCount="598">
  <si>
    <t>附件3</t>
  </si>
  <si>
    <t>2021年第三批自治区层面统筹推进重大项目（预备）进度目标责任表</t>
  </si>
  <si>
    <t>单位：万元</t>
  </si>
  <si>
    <t>序号</t>
  </si>
  <si>
    <t>项目名称</t>
  </si>
  <si>
    <t>项目代码</t>
  </si>
  <si>
    <t>项目分类</t>
  </si>
  <si>
    <t>主要建设内容及规模</t>
  </si>
  <si>
    <t>建设起止年限</t>
  </si>
  <si>
    <t>总投资</t>
  </si>
  <si>
    <t>项目业主</t>
  </si>
  <si>
    <t>责任单位</t>
  </si>
  <si>
    <t>备注</t>
  </si>
  <si>
    <t>合计</t>
  </si>
  <si>
    <t>自治区交通运输厅</t>
  </si>
  <si>
    <t>S205桂平罗秀经石头至北流民乐公路项目</t>
  </si>
  <si>
    <t>2017-450000-48-01-017306</t>
  </si>
  <si>
    <t>其他交通设施</t>
  </si>
  <si>
    <t>路线总长44.7公里，双车道二级公路标准，路基宽度10/8.5米。</t>
  </si>
  <si>
    <t>2022-2024年</t>
  </si>
  <si>
    <t>广西新发展交通集团有限公司</t>
  </si>
  <si>
    <t>柳州至金秀公路（桐木至金秀段）</t>
  </si>
  <si>
    <t>2102-450000-04-01-703453</t>
  </si>
  <si>
    <t>高速公路</t>
  </si>
  <si>
    <t>路线长度约21.5公里，双向四车道，路基宽26米。</t>
  </si>
  <si>
    <t>2022-2025年</t>
  </si>
  <si>
    <t>自治区教育厅</t>
  </si>
  <si>
    <t>广西民族大学武鸣新校区（二期）</t>
  </si>
  <si>
    <t>2103-450000-04-01-793324</t>
  </si>
  <si>
    <t>高等教育</t>
  </si>
  <si>
    <t>总建筑面积约16.55万平方米，建设教室、实验室、教学办公楼等设施。</t>
  </si>
  <si>
    <t>2022-2026年</t>
  </si>
  <si>
    <t>广西民族大学</t>
  </si>
  <si>
    <t>广西财经学院武鸣校区一期建设项目</t>
  </si>
  <si>
    <t>2018-450122-82-01-015340</t>
  </si>
  <si>
    <t>总建筑面积44.38万平方米，建设教学楼、图书馆、实验室及实习场所等配套工程。</t>
  </si>
  <si>
    <t>广西财经学院</t>
  </si>
  <si>
    <t>南宁市人民政府</t>
  </si>
  <si>
    <t>广西欣阳年生产及修复建筑铝合金模板48万㎡生产项目</t>
  </si>
  <si>
    <t>2104-450126-04-01-972840</t>
  </si>
  <si>
    <t>建材工业</t>
  </si>
  <si>
    <t>总建筑面积约3.4万平方米，建设生产车间、辅助车间、仓储设施等配套工程。</t>
  </si>
  <si>
    <t>2022-2023年</t>
  </si>
  <si>
    <t>广西欣阳新材料科技有限公司</t>
  </si>
  <si>
    <t>广西东妙健康科技产业园项目</t>
  </si>
  <si>
    <t>2104-450107-04-05-958360</t>
  </si>
  <si>
    <t>旅游业</t>
  </si>
  <si>
    <t>总建筑面积61.56万平方米，建设健康食品生产加工基地12.7万平方米、仓储物流基地8.2万平方米、健康会展中心4.02万平方米、健康科创中心1.8万平方米等，以及配套道路等设施。</t>
  </si>
  <si>
    <t>广西东妙健康科技有限公司</t>
  </si>
  <si>
    <t>南宁南过境线（吴圩机场至隆安延长线段）公路</t>
  </si>
  <si>
    <t>2105-450000-04-01-207119</t>
  </si>
  <si>
    <t>主线全长约14.367公里，双向四车道，路基宽度28米。二级公路连接线17公里，设置2处枢纽立交、1处一般立交。</t>
  </si>
  <si>
    <t>南宁高速公路建设发展有限公司</t>
  </si>
  <si>
    <t>南宁南过境线（六景至大塘段）公路</t>
  </si>
  <si>
    <t>2105-450000-04-01-873809</t>
  </si>
  <si>
    <t>主线全长约53.349公里，双向四车道，路基宽度26.5米，二级公路连接线0.948公里，共建设5个互通。</t>
  </si>
  <si>
    <t>柳州市人民政府</t>
  </si>
  <si>
    <t>新建工程机械轻量化配套件项目</t>
  </si>
  <si>
    <t>2020-450204-29-03-039327</t>
  </si>
  <si>
    <t>机械工业</t>
  </si>
  <si>
    <t>总建筑面积2.3万平方米，新建厂房及办公楼，配备SCR罐、油箱、覆盖件等生产线。</t>
  </si>
  <si>
    <t>柳州新东海科技发展有限公司</t>
  </si>
  <si>
    <t>柳工装载机智能化改造项目</t>
  </si>
  <si>
    <t>2020-450204-35-03-057878</t>
  </si>
  <si>
    <t>新建高端装载机智能制造示范工厂厂房30万平方米，建成智能化程度领先的工程机械综合产业基地。</t>
  </si>
  <si>
    <t>广西柳工机械股份有限公司</t>
  </si>
  <si>
    <t>柳州市公共卫生应急中心和危重症救治中心</t>
  </si>
  <si>
    <t>2020-450200-84-01-014499</t>
  </si>
  <si>
    <t>卫生事业</t>
  </si>
  <si>
    <t>总建筑面积11.5万平方米，规划床位数700张，新建急诊急救医技综合楼1栋、住院楼1栋及其他配套工程。</t>
  </si>
  <si>
    <t>柳州市人民医院</t>
  </si>
  <si>
    <t>韵达广西（桂北）电商产业园项目</t>
  </si>
  <si>
    <t>2020-450223-54-03-060132</t>
  </si>
  <si>
    <t>商贸流通</t>
  </si>
  <si>
    <t>总建筑面积9.9万平方米，分三期建设，建设智能化快递中心、供应链金融中心、大数据支持中心等设施。</t>
  </si>
  <si>
    <t>2022-2028年</t>
  </si>
  <si>
    <t>广西易敖电子商务有限公司</t>
  </si>
  <si>
    <t>年产10万套整体浴室、整体厨房及装配式建筑内装部品项目</t>
  </si>
  <si>
    <t>2104-450205-04-01-368780</t>
  </si>
  <si>
    <t>先进装备制造业</t>
  </si>
  <si>
    <t>总建筑面积约3.2万平方米，新建6条装配式卫浴、2条装配式厨房等生产线，新增液压机等60余套设备。</t>
  </si>
  <si>
    <t>广西科逸装配科技有限公司</t>
  </si>
  <si>
    <t>中国-东盟（柳州）旅游装备制造产业园（二期）</t>
  </si>
  <si>
    <t>2105-450205-04-01-769686</t>
  </si>
  <si>
    <t>总建筑面积约25万平方米，建设高端旅游交通设施设备、旅游防护用品等工程，以及配套基础设施。引进旅游装备类产业。</t>
  </si>
  <si>
    <t>柳州市新中企投资开发有限公司</t>
  </si>
  <si>
    <t>桂林市人民政府</t>
  </si>
  <si>
    <t>漓江生态修复工程桂林市琴潭千亩荷塘湿地项目</t>
  </si>
  <si>
    <t>2019-450302-78-01-021951</t>
  </si>
  <si>
    <t>环境综合治理</t>
  </si>
  <si>
    <t>建设千亩荷塘湿地水系景观工程、荷塘周边园林绿化工程、智慧公园工程等，配套建设公共服务用房等附属工程。</t>
  </si>
  <si>
    <t>桂林秀峰投资发展有限责任公司</t>
  </si>
  <si>
    <t>桂林市生活垃圾循环利用资源化产业中心项目</t>
  </si>
  <si>
    <t>2020-450300-77-01-013148</t>
  </si>
  <si>
    <t>垃圾处理</t>
  </si>
  <si>
    <t>新建压缩转运车间、大件垃圾处理车间、废旧家电分拣车间等，及配套基础设施。</t>
  </si>
  <si>
    <t>桂林市环境卫生管理处</t>
  </si>
  <si>
    <t>秧苏路（苏罗路～笋岗北路段）工程</t>
  </si>
  <si>
    <t>2102-450313-04-01-748706</t>
  </si>
  <si>
    <t>其他市政基础设施</t>
  </si>
  <si>
    <t>全长1.6千米，城市主干路，预留远期供热管道建设位置。</t>
  </si>
  <si>
    <t>桂林经开投资控股有限责任公司</t>
  </si>
  <si>
    <t>兴安县汽车配件产业园（二期）基础设施建设项目</t>
  </si>
  <si>
    <t>2101-450325-04-05-705391</t>
  </si>
  <si>
    <t>汽车工业</t>
  </si>
  <si>
    <t>总建筑面积12.4万平方米，建设业务用房，配套园区内道路硬化等设施。已入驻10家汽配生产企业。</t>
  </si>
  <si>
    <t>兴安县工业集中区建设开发有限责任公司</t>
  </si>
  <si>
    <t>国际建材家居仓储物流中心</t>
  </si>
  <si>
    <t>2020-450323-59-03-051763</t>
  </si>
  <si>
    <t>总建筑面积21万平方米，建设厂房、物流仓储用房等主体工程建设，以及附属设施工程。</t>
  </si>
  <si>
    <t>桂林金福祥仓储物流有限公司</t>
  </si>
  <si>
    <t>桂林荔浦保税物流中心（B型）建设项目</t>
  </si>
  <si>
    <t>2020-450381-50-01-026161</t>
  </si>
  <si>
    <t>总建筑面积9.3万平方米，建设建筑安装工程，配套建设供电等工程。</t>
  </si>
  <si>
    <t>荔浦高新技术产业投资有限公司</t>
  </si>
  <si>
    <t>荔浦市农特电商物流产业链项目</t>
  </si>
  <si>
    <t>2106-450331-04-01-582791</t>
  </si>
  <si>
    <t>建设农产品电商云仓、家居衣架云仓农产品冷链物流中心等配套设施。</t>
  </si>
  <si>
    <t>桂林东立农特供应链科技有限公司</t>
  </si>
  <si>
    <t>桂林市妇幼保健院临桂院区建设</t>
  </si>
  <si>
    <t>2020-450300-84-01-061594</t>
  </si>
  <si>
    <t>总建筑面积共17.2万平方米，建设保健用房、医疗用房等设施，购置医疗设备一批。</t>
  </si>
  <si>
    <t>桂林市妇女儿童医院</t>
  </si>
  <si>
    <t>驰普·桂北国际高新科技产业城</t>
  </si>
  <si>
    <t>2106-450324-04-05-863873</t>
  </si>
  <si>
    <t>总建筑面积732.9万平方米，建设展示中心、仓储物流中心、标准厂房、污水处理厂等基础配套设施。引进五金交电、机械设备制造产业。</t>
  </si>
  <si>
    <t>全州县盛源投资管理有限责任公司</t>
  </si>
  <si>
    <t>凤凰山水逸境项目一期</t>
  </si>
  <si>
    <t>2106-450302-04-01-993769</t>
  </si>
  <si>
    <t>养生长寿健康产业</t>
  </si>
  <si>
    <t>总建筑面积6.1万平方米，建设高端度假酒店、高端民宿集群、高端康养服务型公寓等设施。</t>
  </si>
  <si>
    <t>桂林市悦源投资有限公司</t>
  </si>
  <si>
    <t>桂林健悦大健康产业园</t>
  </si>
  <si>
    <t>2104-450312-04-05-464050</t>
  </si>
  <si>
    <t>总建设面积8.3万平方米，建设国际抗衰老康复医学中心、抗衰老观察实验区等设施。</t>
  </si>
  <si>
    <t>桂林健悦生物医药科技有限公司</t>
  </si>
  <si>
    <t>梧州市人民政府</t>
  </si>
  <si>
    <t>藤县工业园区提质改造项目</t>
  </si>
  <si>
    <t>2020-450422-48-01-037923</t>
  </si>
  <si>
    <t>扩建提升南梧二级公路，路线全长8.9公里，建设配套道路、创投中心、排污、陆港建设等工程。</t>
  </si>
  <si>
    <t>藤县中和基础设施投资有限公司</t>
  </si>
  <si>
    <t>南部（岑溪）石材循环生态产业园三堡园区基础设施项目</t>
  </si>
  <si>
    <t>2103-450481-04-01-459326</t>
  </si>
  <si>
    <t>建设道路25公里、综合管线18公里、标准厂房140万平方米及配套功能区。已与5家建材加工制造企业签订投资合同。</t>
  </si>
  <si>
    <t>南部（岑溪）石材产业开发有限公司</t>
  </si>
  <si>
    <t>生物质能锅炉生产项目（一期）</t>
  </si>
  <si>
    <t>2103-450408-04-02-829177</t>
  </si>
  <si>
    <t>建筑面积约2.6万平方米，建设车间、仓库，购置膜式壁数控自动生产线等生产设备。</t>
  </si>
  <si>
    <t>广西西江特种设备制造有限公司</t>
  </si>
  <si>
    <t>岑溪市生鲜食品低温加工处理项目</t>
  </si>
  <si>
    <t>2020-450481-05-03-058259</t>
  </si>
  <si>
    <t>农产品加工</t>
  </si>
  <si>
    <t>建设生猪屠宰车间、冷链仓储及其他配套设施，建成后日屠宰生猪3500头。</t>
  </si>
  <si>
    <t>岑溪市岑福食品有限责任公司</t>
  </si>
  <si>
    <t>岑溪市工业集中区产城一体化转型升级配套设施补短板强弱项一期项目</t>
  </si>
  <si>
    <t>2103-450481-04-05-111516</t>
  </si>
  <si>
    <t>建设西创园园区路网约6.8公里、生态环境提升给排水工程约5.8公里，以及污水处理厂、稀土资源研究综合实验室等生产生活服务配套设施。</t>
  </si>
  <si>
    <t>岑溪市工业园区管理中心</t>
  </si>
  <si>
    <t>广西岑溪市宸龙源纺织产业集聚区项目</t>
  </si>
  <si>
    <t>2020-450481-17-03-064476</t>
  </si>
  <si>
    <t>纺织服装与皮革工业</t>
  </si>
  <si>
    <t>建筑总面积约80万平方米，建设纺织生产区、仓储物流区、污水处理厂等设施。</t>
  </si>
  <si>
    <t>广西宸龙源实业投资有限公司</t>
  </si>
  <si>
    <t>梧州职教城建设项目</t>
  </si>
  <si>
    <t>2020-450400-83-01-015167</t>
  </si>
  <si>
    <t>职业教育</t>
  </si>
  <si>
    <t>总建筑面积约85.4万平方米，新建教学用房、实训用房、图书馆、体育馆、教研办公用房等公用工程，并购置相关教学实训设备。</t>
  </si>
  <si>
    <t>梧州职业学院</t>
  </si>
  <si>
    <t>梧州大参林健康城项目</t>
  </si>
  <si>
    <t>2103-450405-04-01-914296</t>
  </si>
  <si>
    <t>建筑面积约26万平方米，建设中药材批发交易市场、香料市场等，包含主体建筑、道路、综合管线等基础设施。</t>
  </si>
  <si>
    <t>梧州大参林投资有限公司</t>
  </si>
  <si>
    <t>北海市人民政府</t>
  </si>
  <si>
    <t>银滩东区黄海路新建工程</t>
  </si>
  <si>
    <t>2019-450503-78-01-042098</t>
  </si>
  <si>
    <t>道路及桥梁</t>
  </si>
  <si>
    <t>新建黄海路和海丝大道工程，其中黄海路全长1072米，海丝大道全长436米。</t>
  </si>
  <si>
    <t>北海市城市建设投资发展有限公司</t>
  </si>
  <si>
    <t>海景大道（西村港大桥至向海一路段）提升改造工程</t>
  </si>
  <si>
    <t>2020-450503-48-01-048520</t>
  </si>
  <si>
    <t>路线全长约1492米，将现有路宽提升改造至60米，按城市主干路、时速60公里每小时标准设计。</t>
  </si>
  <si>
    <t>北海南方海洋科技开发有限公司</t>
  </si>
  <si>
    <t>小家电生产基地项目</t>
  </si>
  <si>
    <t>2103-450502-89-01-391664</t>
  </si>
  <si>
    <t>电子信息工业</t>
  </si>
  <si>
    <t>建设10条智能小家电生产线和相关研发产品的检测检验室，年产智能小家电产品量500万台。</t>
  </si>
  <si>
    <t>广西美电智能制造有限公司</t>
  </si>
  <si>
    <t>恒利源电子线路板科技产业园</t>
  </si>
  <si>
    <t>2019-450512-39-03-023517</t>
  </si>
  <si>
    <t>项目分两期建设，建设电子线路板标准化厂房15栋、电子科技产业园。</t>
  </si>
  <si>
    <t>广西恒利源科技产业有限公司</t>
  </si>
  <si>
    <t>北海海洋产业科技园区海岸带生态保护修复工程</t>
  </si>
  <si>
    <t>2020-450500-77-01-031126</t>
  </si>
  <si>
    <t>修复红树林4.66公顷，生态化改造硬质海堤10.7公里，建设廊道2704平方米。</t>
  </si>
  <si>
    <t>北海市铁山港（临海）工业区A1深海排放管工程</t>
  </si>
  <si>
    <t>2102-450512-04-01-702256</t>
  </si>
  <si>
    <t>建设排海管总长6100米，管径DN2400，按污水排放量39.91万立方米/天的规模设计。</t>
  </si>
  <si>
    <t>北海市路港建设投资开发有限公司</t>
  </si>
  <si>
    <t>空气压缩机及干燥机设备生产项目</t>
  </si>
  <si>
    <t>2103-450502-89-05-326871</t>
  </si>
  <si>
    <t>建设生产车间、研发实验室，购置和安装生产用机电等设备。</t>
  </si>
  <si>
    <t>广西巴菲特斯智能科技有限公司</t>
  </si>
  <si>
    <t>智能风电设备制造项目</t>
  </si>
  <si>
    <t>2101-450503-04-05-529653</t>
  </si>
  <si>
    <t>建设智能风机设备制造、智能风机上下游配套设备生产线等。</t>
  </si>
  <si>
    <t>北海远景能源有限公司</t>
  </si>
  <si>
    <t>北部湾骏马汽车产业城项目</t>
  </si>
  <si>
    <t>2103-450521-89-01-512770</t>
  </si>
  <si>
    <t>总建筑面积6万平方米，建设重、轻卡汽车设备生产厂房、汽车零配件生产线，及组装、销售等相关配套设施。</t>
  </si>
  <si>
    <t>合浦骏马机械设备制造有限公司</t>
  </si>
  <si>
    <t>合浦石湾风电场平价风电项目</t>
  </si>
  <si>
    <t>2020-450000-44-02-017099</t>
  </si>
  <si>
    <t>新能源</t>
  </si>
  <si>
    <t>总装机容量为100兆瓦，安装34台单机容量为3000千瓦的风力发电机组，新建一座220千伏升压变电站。</t>
  </si>
  <si>
    <t>2021-2022年</t>
  </si>
  <si>
    <t>远景能源有限公司</t>
  </si>
  <si>
    <t>合浦乌家风电场平价风电项目</t>
  </si>
  <si>
    <t>2020-450000-44-02-017098</t>
  </si>
  <si>
    <t>规划装机容量为100兆瓦，安装34台单机容量为3000千瓦的风力发电机组，新建一座220千伏升压变电站。</t>
  </si>
  <si>
    <t>广西天然气支线管网项目广西龙港新区北海铁山东港产业园天然气支线管道工程</t>
  </si>
  <si>
    <t>2020-450000-57-02-042891</t>
  </si>
  <si>
    <t>能源</t>
  </si>
  <si>
    <t>新建管道全长约13公里，站场3座。</t>
  </si>
  <si>
    <t>广西广投天然气管网有限公司</t>
  </si>
  <si>
    <t>广西液化天然气（LNG）三期扩建项目</t>
  </si>
  <si>
    <t>2020-450000-59-02-064358</t>
  </si>
  <si>
    <t>建设1个LNG泊位及相应的配套设施，规划建设8座LNG储罐，新增设计能力600万吨/年。</t>
  </si>
  <si>
    <t>广西燃气集团有限公司</t>
  </si>
  <si>
    <t>数字文化产业服务基地项目</t>
  </si>
  <si>
    <t>2020-450502-64-03-033696</t>
  </si>
  <si>
    <t>其他服务业</t>
  </si>
  <si>
    <t>租赁0.7万平方米场地作为办公场地，建设人员规模不少于1000人的复合型数字文化产业服务基地。</t>
  </si>
  <si>
    <t>广西紫气天下网络科技有限公司</t>
  </si>
  <si>
    <t>北海市铁山港临港产业园配套项目（一期）基础设施</t>
  </si>
  <si>
    <t>2019-450512-48-01-032496</t>
  </si>
  <si>
    <t>建设回建区，以及市政道路工程、回建区内基础设施。</t>
  </si>
  <si>
    <t>北海市铁山港区大和田城市建设开发有限责任公司</t>
  </si>
  <si>
    <t>合浦智慧农商城项目</t>
  </si>
  <si>
    <t>2101-450521-04-01-847659</t>
  </si>
  <si>
    <t>总建筑面积约9.1万平方米，建设农产品及进出口商品贸易区、仓储物流区等工程。</t>
  </si>
  <si>
    <t>合浦县易达农产品市场有限公司</t>
  </si>
  <si>
    <t>精工南珠研发中心</t>
  </si>
  <si>
    <t>2105-450503-04-01-423094</t>
  </si>
  <si>
    <t>生物农业</t>
  </si>
  <si>
    <t>总建筑面积8.6万平方米，建设南珠研发中心、产品加工展销区、南珠交流中心等。</t>
  </si>
  <si>
    <t>广西精工海洋科技有限公司</t>
  </si>
  <si>
    <t>年产50万吨新型生态肥料项目</t>
  </si>
  <si>
    <t>2020-450512-26-03-037778</t>
  </si>
  <si>
    <t>石化工业</t>
  </si>
  <si>
    <t>总建筑面积7.6万平方米，建设高塔复合肥生产线、转鼓造粒复合肥生产线等设施。</t>
  </si>
  <si>
    <t>广西施罗泰生态科技有限公司</t>
  </si>
  <si>
    <t>海洋食品产业化项目</t>
  </si>
  <si>
    <t>2019-450502-13-03-038080</t>
  </si>
  <si>
    <t>食品工业</t>
  </si>
  <si>
    <t>总建筑面积5万平方米，建设海洋食品加工车间、配套生活楼等设施。</t>
  </si>
  <si>
    <t>鲜美来食品股份有限公司</t>
  </si>
  <si>
    <t>北海市海城区高德医院新建项目</t>
  </si>
  <si>
    <t>2020-450502-84-01-012913</t>
  </si>
  <si>
    <t>总建筑面积3.6万平方米，建设门诊综合大楼1栋、住院楼1栋等设施，购置医疗设备一批。</t>
  </si>
  <si>
    <t>北海市海城区高德中心卫生院</t>
  </si>
  <si>
    <t>北海市铁山港区人民医院新院区建设项目</t>
  </si>
  <si>
    <t>2020-450500-84-01-018916</t>
  </si>
  <si>
    <t>总建筑面积约3.3万平方米，建设门诊综合大楼、住院大楼等设施。</t>
  </si>
  <si>
    <t>北海市铁山港区人民医院</t>
  </si>
  <si>
    <t>合浦县疾病预防控制中心综合能力建设项目</t>
  </si>
  <si>
    <t>2020-450500-84-01-030292</t>
  </si>
  <si>
    <t>总建筑面积约1万平方米，建设综合业务楼、检验检测综合实验楼等相关设施。</t>
  </si>
  <si>
    <t>合浦县疾病预防控制中心</t>
  </si>
  <si>
    <t>北海市群众艺术馆搬迁项目</t>
  </si>
  <si>
    <t>2019-450500-47-01-007850</t>
  </si>
  <si>
    <t>文化事业</t>
  </si>
  <si>
    <t>总建筑面积约2万平方米，建设群众艺术馆1栋，及绿化景观等配套工程。</t>
  </si>
  <si>
    <t>北海市银海区文化中心项目</t>
  </si>
  <si>
    <t>2102-450503-04-01-285660</t>
  </si>
  <si>
    <t>总建筑面积约18.9万平方米，新建文化馆、图书馆、博物馆、科技馆及配套工程。</t>
  </si>
  <si>
    <t>北海市银海区文体广电旅游局</t>
  </si>
  <si>
    <t>北海市西村港跨海污水干管</t>
  </si>
  <si>
    <t>2020-450503-78-01-000723</t>
  </si>
  <si>
    <t>污水处理</t>
  </si>
  <si>
    <t>建设污水提升泵站、穿越西村港段 DN1000污水压力管道、海景大道（渤海路至西村港西岸）污水管道。</t>
  </si>
  <si>
    <t>北海市大冠沙排污区深海排放管及配套管网工程</t>
  </si>
  <si>
    <t>2020-450500-77-01-029241</t>
  </si>
  <si>
    <t>新建工业园区污水处理厂尾水收集管15.9公里，海洋新城污水处理厂尾水收集管7.85公里，工业园区、海洋新城、大冠沙等污水厂尾水提升泵站。</t>
  </si>
  <si>
    <t>北海银投水利投资有限公司</t>
  </si>
  <si>
    <t>合浦县污水处理厂二期扩建工程</t>
  </si>
  <si>
    <t>2017-450521-77-01-041356</t>
  </si>
  <si>
    <t>新建CASS生物池、储泥池细格栅间及旋流沉砂池、污泥脱水车间等设施。</t>
  </si>
  <si>
    <t>广西北部湾水务集团有限公司</t>
  </si>
  <si>
    <t>酷飞北海无人机研发制造基地</t>
  </si>
  <si>
    <t>2020-450503-37-03-060323</t>
  </si>
  <si>
    <t>总建筑面积7.2万平方米，建设3栋研发大楼、2栋标准厂房、2栋宿舍楼及配套设施。</t>
  </si>
  <si>
    <t>酷飞科技发展有限公司</t>
  </si>
  <si>
    <t>年产50万吨超低甲醛释放脲醛树脂项目（年产300万吨超低甲醛释放脲醛树脂项目一期）</t>
  </si>
  <si>
    <t>2018-450500-26-03-043339</t>
  </si>
  <si>
    <t>新材料</t>
  </si>
  <si>
    <t>建设年产50万吨超低甲醛释放脲醛树脂生产线。</t>
  </si>
  <si>
    <t>广西精典化工新材料有限公司</t>
  </si>
  <si>
    <t>广西瑞和生物能源科技有限公司年产10万吨环保生物液态能源项目</t>
  </si>
  <si>
    <t>2019-450512-25-03-002977</t>
  </si>
  <si>
    <t>建设年产10万吨环保生物柴油生产线。</t>
  </si>
  <si>
    <t>广西瑞和生物能源科技有限公司</t>
  </si>
  <si>
    <t>北海医用制氧设备项目生产基地项目一期</t>
  </si>
  <si>
    <t>2019-450500-27-03-007820</t>
  </si>
  <si>
    <t>医药制造工业</t>
  </si>
  <si>
    <t>建筑面积约6.1万平方米，建设医用制氧设备研发和生产中心。</t>
  </si>
  <si>
    <t>广西新宇瑞霖医疗科技股份有限公司</t>
  </si>
  <si>
    <t>线性驱动核心技术智能家居产品智能工厂项目</t>
  </si>
  <si>
    <t>2103-450521-89-01-844021</t>
  </si>
  <si>
    <t>造纸与木材加工业</t>
  </si>
  <si>
    <t>建设线性驱动智能家居产品生产线，配备智能立体仓库、物流自动化系统、机器人抓取系统等设施。</t>
  </si>
  <si>
    <t>广西乐歌智能家居有限公司</t>
  </si>
  <si>
    <t>广西东升造纸助剂项目</t>
  </si>
  <si>
    <t>2101-450512-89-05-483292</t>
  </si>
  <si>
    <t>总建筑面积约为4.7万平方米，分二期建设，建设年产30万吨造纸助剂、年产11.7万吨生物基新材料生产线（扩建）。</t>
  </si>
  <si>
    <t>广西东升新材料有限公司</t>
  </si>
  <si>
    <t>丰林木材产业生产基地</t>
  </si>
  <si>
    <t>2102-450521-89-01-250306</t>
  </si>
  <si>
    <t>总建筑面积约73万平方米，建设超强刨花板、胶合木、家居等加工生产线和终端产品生产线及配套设施。</t>
  </si>
  <si>
    <t>广西北海丰林木业有限责任公司</t>
  </si>
  <si>
    <t>防城港市人民政府</t>
  </si>
  <si>
    <t>广西东兴市竹山研学实践教育基地项目</t>
  </si>
  <si>
    <t>2101-450681-04-01-749034</t>
  </si>
  <si>
    <t>普通教育</t>
  </si>
  <si>
    <t>总建筑面积约2万平方米，建设教学楼、综合楼等配套设施，打造中小学生研学实践教育基地。</t>
  </si>
  <si>
    <t>东兴市教育和科学技术局</t>
  </si>
  <si>
    <t>中国东兴—越南芒街跨境经济合作区东博交易中心及周边市政道路工程</t>
  </si>
  <si>
    <t>2102-450681-04-01-692028</t>
  </si>
  <si>
    <t>总建筑面积约18.9万平方米，建设物流配送中心、进出口冷链中心、进出口交易市场，配套路网总长约9.2公里。</t>
  </si>
  <si>
    <t>东兴市城市建设投资有限责任公司</t>
  </si>
  <si>
    <t>东兴市高铁站前广场一期工程</t>
  </si>
  <si>
    <t>2103-450681-04-01-702802</t>
  </si>
  <si>
    <t>总建筑面积约15万平方米，建设轻轨站厅综合楼、长途客运中心、站前广场配套路网等设施。</t>
  </si>
  <si>
    <t>东兴市开发投资集团有限公司</t>
  </si>
  <si>
    <t>防城港西湾跨海大桥公铁合建配套工程</t>
  </si>
  <si>
    <t>2103-450600-04-01-685079</t>
  </si>
  <si>
    <t>建设东兴大道互通、北部湾大道互通、国门大道、现状拥军路改造等路网疏解配套工程。</t>
  </si>
  <si>
    <t>防城港市文旅集团有限公司</t>
  </si>
  <si>
    <t>防城港市长歧灌区续建配套与节水改造项目</t>
  </si>
  <si>
    <t>2106-450600-04-01-131102</t>
  </si>
  <si>
    <t>其他水利</t>
  </si>
  <si>
    <t>建设防渗加固渠道长19.8公里，加固、重建主要渠系建筑物137处，修建、硬化管理道路、重建管理所管理房。</t>
  </si>
  <si>
    <t>防城港市长歧水利管理所</t>
  </si>
  <si>
    <t>双墩渔港冷链物流加工工程</t>
  </si>
  <si>
    <t>2103-450600-04-01-684311</t>
  </si>
  <si>
    <t>建设冷库4万平方米，以及相应的供电照明、给排水、污水处理、绿化等配套设施。</t>
  </si>
  <si>
    <t>东兴跨境经济合作区智慧物流产城融合中心项目</t>
  </si>
  <si>
    <t>2105-450681-04-01-233748</t>
  </si>
  <si>
    <t>总建筑面积约47.5万平方米，建设仓库、接驳用房、冷冻仓储用房、加工生产用房等相关设施。</t>
  </si>
  <si>
    <t>广西东兴北投口岸投资有限公司</t>
  </si>
  <si>
    <t>海斯科·慢性病研究中心项目</t>
  </si>
  <si>
    <t>2020-450600-73-03-043789</t>
  </si>
  <si>
    <t>生物医药</t>
  </si>
  <si>
    <t>总建筑面积约3万平方米，建设慢性病免疫细胞治疗、高端生物医学研发及生产、检测和数据中心等设施。</t>
  </si>
  <si>
    <t>防城港市益康自然生物科技有限公司</t>
  </si>
  <si>
    <t>广西东兴边境体育公园项目</t>
  </si>
  <si>
    <t>2020-450681-89-01-060526</t>
  </si>
  <si>
    <t>体育事业</t>
  </si>
  <si>
    <t>总建筑面积约22.5万平方米，分二期建设，建设综合体育运动场、足球场集散中心等配套设施。</t>
  </si>
  <si>
    <t>双墩渔港经济区航道疏浚及码头提升工程</t>
  </si>
  <si>
    <t>2102-450600-04-01-288348</t>
  </si>
  <si>
    <t>沿海水运</t>
  </si>
  <si>
    <t>使用岸线1.2公里，分二期建设，建设1#～28#泊位水工建筑物、港池、锚地及配套的装卸设备等工程。</t>
  </si>
  <si>
    <t>防城港国际医学试验区高端人才研发培训基地</t>
  </si>
  <si>
    <t>2020-450600-83-01-058184</t>
  </si>
  <si>
    <t>总建筑面积约5.4万平方米，建设教学楼、对外培训部、报告厅等设施。</t>
  </si>
  <si>
    <t>中国共产党防城港市委员会党校（防城港市行政学院、防城港市社会主义学院）</t>
  </si>
  <si>
    <t>钦州市人民政府</t>
  </si>
  <si>
    <t>钦州港创智睿智能终端产业园</t>
  </si>
  <si>
    <t>2102-450704-04-01-241850</t>
  </si>
  <si>
    <t>总建筑面积约58.6万平方米，一期建设SMT智能主板、钢化玻璃膜生产线，打造智能终端产业园；二期建设数字产业园，生产产业链配套产品。</t>
  </si>
  <si>
    <t>广西自贸区港创智睿实业有限公司</t>
  </si>
  <si>
    <t>见炬热管理新材料及集成电路精准温控项目</t>
  </si>
  <si>
    <t>2101-450704-04-01-557640</t>
  </si>
  <si>
    <t>租用标准厂房约1万平方米，建设Micro-TEC生产线、高维散热器生产线，设立热管理方向前沿新材料研究院及其他配套设施。</t>
  </si>
  <si>
    <t>广西自贸区见炬科技有限公司</t>
  </si>
  <si>
    <t>华润水泥装配式建筑构件厂项目</t>
  </si>
  <si>
    <t>2105-450702-04-05-220072</t>
  </si>
  <si>
    <t>总建筑面积6.33万平方米，建设混凝土搅拌站、混凝土构件生产线及相关配套设施，年产PC构件40万立方米。</t>
  </si>
  <si>
    <t>华润水泥投资有限公司</t>
  </si>
  <si>
    <t>钦州锦峰海洋重工年产20万吨海洋重装项目</t>
  </si>
  <si>
    <t>2101-450704-04-01-589769</t>
  </si>
  <si>
    <t>总建筑面积9.8万平方米，建设车间、办公楼、总拼场地、堆场和大榄坪北总拼发货场地及相关配套设施，生产钢管桩、导管架、风电塔筒、钢箱桥梁等。</t>
  </si>
  <si>
    <t>钦州北港物流有限公司</t>
  </si>
  <si>
    <t>钦州港环珠东大街工程（钦州港大道-孔雀湾大道）</t>
  </si>
  <si>
    <t>2104-450704-04-01-858457</t>
  </si>
  <si>
    <t>建设环珠东大街长约4.8千米，环珠东大街连接线长约1.1千米，为市政主干路，红线宽度60米。</t>
  </si>
  <si>
    <t>广西钦州临海工业投资集团有限公司</t>
  </si>
  <si>
    <t>钦北区百浪岭风电场一期项目</t>
  </si>
  <si>
    <t>2018-450703-44-02-026283</t>
  </si>
  <si>
    <t>总装机容量50.4兆瓦。</t>
  </si>
  <si>
    <t>广西钦州金源新能源开发有限公司</t>
  </si>
  <si>
    <t>钦北区百浪岭风电场二期工程项目</t>
  </si>
  <si>
    <t>2020-450000-44-02-016554</t>
  </si>
  <si>
    <t>总装机容量80兆瓦。</t>
  </si>
  <si>
    <t>钦北区古道岭风电场一期工程项目</t>
  </si>
  <si>
    <t>2020-450000-44-02-022589</t>
  </si>
  <si>
    <t>总装机容量50兆瓦，升压站建筑面积约0.4万平方米。</t>
  </si>
  <si>
    <t>钦州古道岭风能有限公司</t>
  </si>
  <si>
    <t>年产300亿只高端医疗级丁腈手套项目</t>
  </si>
  <si>
    <t>2103-450703-04-01-173300</t>
  </si>
  <si>
    <t>总建筑面积约25万平方米，分三期建设，建设84条生产线及相关配套设施。</t>
  </si>
  <si>
    <t>广西中红医疗用品有限公司</t>
  </si>
  <si>
    <t>贵港市人民政府</t>
  </si>
  <si>
    <t>贵港市覃塘区第二人民医院项目</t>
  </si>
  <si>
    <t>2018-450804-83-01-001765</t>
  </si>
  <si>
    <t>总建筑面积4.7平方米，建设急诊用房、医技用房、住院用房等业务用房，以及相关后勤服务辅助用房等配套附属。</t>
  </si>
  <si>
    <t>贵港市覃塘区第二人民医院</t>
  </si>
  <si>
    <t>桂平市白沙郁江大桥项目</t>
  </si>
  <si>
    <t>2018-450881-48-01-038831</t>
  </si>
  <si>
    <t>建设里程总长7.48公里，二级公路标准，主桥桥长560米，桥宽25米；引桥桥长637米，引桥桥宽18.5米；引道长6.284公里，路基宽度为10米。</t>
  </si>
  <si>
    <t>桂平市交通运输局</t>
  </si>
  <si>
    <t>贵港市高传风力发电项目</t>
  </si>
  <si>
    <t>2020-450000-44-02-022587</t>
  </si>
  <si>
    <t>建设一座60兆瓦的风力发电场，安装20台3兆瓦以上的低风速风力发电机组，新建升压站1座，配套运营管理中心。</t>
  </si>
  <si>
    <t>贵港市高传风力发电有限责任公司</t>
  </si>
  <si>
    <t>年产150万张天然木皮贴面板项目、年产300万张三厘贴面板基材及科技木方生产项目</t>
  </si>
  <si>
    <t>2020-450804-20-03-034576</t>
  </si>
  <si>
    <t>建设生产厂房、仓库、办公楼，购置机械设备安装及配套设施建设。</t>
  </si>
  <si>
    <t>广西贵港市豪博新材料科技有限公司</t>
  </si>
  <si>
    <t>港南绿色家居产业园（东津片区）建设项目（一期）</t>
  </si>
  <si>
    <t>2102-450803-04-01-736091</t>
  </si>
  <si>
    <t>总建筑面积31.4万平方米，建设厂房、仓库、展示楼、综合楼等设施，新建1座污水处理厂、垃圾转运站、变电站等。引进高档家居板、家居橱柜、全屋定制等绿色建材企业。</t>
  </si>
  <si>
    <t>贵港市港南区工业园区管理委员会</t>
  </si>
  <si>
    <t>贵港市港南区瓦塘、木格、湛江、桥圩片区连片集中供水工程</t>
  </si>
  <si>
    <t>2020-450803-76-01-023788</t>
  </si>
  <si>
    <t>供水工程</t>
  </si>
  <si>
    <t>升级改造桥圩、木格、湛江、瓦塘水厂，建设水厂厂区、原水提水泵站、泵房及其他附属净水系统机电设备工程，铺设输配水管网约36.57公里。</t>
  </si>
  <si>
    <t>港南区水利局</t>
  </si>
  <si>
    <t>年产6300台（套）节能环保变充电设备生产线项目</t>
  </si>
  <si>
    <t>2018-450802-38-03-029811</t>
  </si>
  <si>
    <t>总建筑面积2.3万平方米，分三期建设，总设计年产6000台非晶合金变压器、年产300套商用智能充电站。</t>
  </si>
  <si>
    <t>广西群星电气有限公司</t>
  </si>
  <si>
    <t>皮塘水库200MW渔光一体项目</t>
  </si>
  <si>
    <t>2103-450000-04-01-907267</t>
  </si>
  <si>
    <t>建设200兆瓦组件安装，场内110千伏升压站一座。</t>
  </si>
  <si>
    <t>桂平通威新能源有限公司</t>
  </si>
  <si>
    <t>白沙渔场200MW渔光一体项目</t>
  </si>
  <si>
    <t>2103-450000-04-01-865700</t>
  </si>
  <si>
    <t>中国-东盟新能源电动车孵化基地配套设施项目</t>
  </si>
  <si>
    <t>2020-450802-50-01-018596</t>
  </si>
  <si>
    <t>总建筑面积7万平方米，新建8栋厂房，用于生产电动车零部件，建设1栋综合楼，以及给排水、电气等配套工程。</t>
  </si>
  <si>
    <t>贵港市宝盘投资有限公司</t>
  </si>
  <si>
    <t>贵港市港南区武思江水库除险加固工程</t>
  </si>
  <si>
    <t>2103-450803-04-05-206541</t>
  </si>
  <si>
    <t>水库及水利枢纽</t>
  </si>
  <si>
    <t>开展主副坝加固、浆砌石挡水坝、放水涵管及下游出水渠加固、溢洪道加固等工程。</t>
  </si>
  <si>
    <t>贵港市港南区武思江水库管理中心</t>
  </si>
  <si>
    <t>贵港市北山体育园项目</t>
  </si>
  <si>
    <t>2020-450800-89-01-055040</t>
  </si>
  <si>
    <t>总建筑面积1.6万平方米，建设入口景观区、服务中心区、球类运动区等七大功能区。</t>
  </si>
  <si>
    <t>广西贵港市文化旅游投资发展集团有限公司</t>
  </si>
  <si>
    <t>手机整机、儿童手表、智能穿戴组装生产项目</t>
  </si>
  <si>
    <t>2106-450802-04-04-280446</t>
  </si>
  <si>
    <t>租用厂房面积1.6平方米，建设整机组装生产线10条线（6条数码成品组装线，4条儿童手表和智能穿戴组装线），引进设备约20台。</t>
  </si>
  <si>
    <t>广西锐赛电子科技有限公司</t>
  </si>
  <si>
    <t>年产6600万只电子产品建设项目</t>
  </si>
  <si>
    <t>2106-450803-07-05-615888</t>
  </si>
  <si>
    <t>新建厂房4.5万平方米，购买先进的仪器设备和检测设备，改进制造工艺，生产电子变压器、电感、滤波器等电子产品。</t>
  </si>
  <si>
    <t>贵港市嘉杰电子有限公司</t>
  </si>
  <si>
    <t>贵港食品科技产业园项目</t>
  </si>
  <si>
    <t>2020-450803-13-03-051262</t>
  </si>
  <si>
    <t>总建筑面积约9万平方米，建设原料区、加工、成品区等主体部分，配套场区道路等附属工程，年产各类优质肉制品7.7万吨。</t>
  </si>
  <si>
    <t>广西扬翔股份有限公司</t>
  </si>
  <si>
    <t>玉林市人民政府</t>
  </si>
  <si>
    <t>容县灯饰产业城</t>
  </si>
  <si>
    <t>2103-450921-04-01-377038</t>
  </si>
  <si>
    <t>总建筑面积53万平方米，建设标准厂房、电商大楼等相关配套设施。已签约18家灯饰企业，形成生产、销售灯饰及灯饰配件一体产业链。</t>
  </si>
  <si>
    <t>广西容县经济开发区建设投资有限公司</t>
  </si>
  <si>
    <t>陆川岭南矿业陶瓷土深加工及尾矿废料综合利用项目</t>
  </si>
  <si>
    <t>2104-450922-04-01-675304</t>
  </si>
  <si>
    <t>配备3条年产600万吨高性能陶瓷土材料生产线，建设物料运输、生活及辅助设施。</t>
  </si>
  <si>
    <t>2021-2025年</t>
  </si>
  <si>
    <t>陆川岭南矿业有限公司</t>
  </si>
  <si>
    <t>不含矿山开采内容。</t>
  </si>
  <si>
    <t>陆川县年产1500万平方米饰面用花岗岩板材生产及综合利用项目</t>
  </si>
  <si>
    <t>2103-450922-04-01-605597</t>
  </si>
  <si>
    <t>建设生产区、办工区及配套设施，配备年生产1500万平方米饰面用花岗岩板材等生产线。</t>
  </si>
  <si>
    <t>2021-2023年</t>
  </si>
  <si>
    <t>陆川丰隆矿业有限公司</t>
  </si>
  <si>
    <t>陆川县添源建筑蒸气加压混凝土砌砖及板材生产项目</t>
  </si>
  <si>
    <t>2020-450922-47-03-035584</t>
  </si>
  <si>
    <t>总建筑面积4.5万平方米，建设生产车间4栋、成品车间2栋等设施。</t>
  </si>
  <si>
    <t>2021-2024年</t>
  </si>
  <si>
    <t>陆川县添源新材料科技有限公司</t>
  </si>
  <si>
    <t>陆川县建材深加工基地项目</t>
  </si>
  <si>
    <t>2104-450922-04-01-606769</t>
  </si>
  <si>
    <t>建设厂房形成3条生产线能力，年产新型建材材料500万吨，其中机制砂100万吨、陶瓷土400万吨，建设办公楼、职工宿舍及进厂道路。</t>
  </si>
  <si>
    <t>2021-2026年</t>
  </si>
  <si>
    <t>陆川城投建材科技有限公司</t>
  </si>
  <si>
    <t>容县胶合板产业园</t>
  </si>
  <si>
    <t>2103-450921-04-01-987596</t>
  </si>
  <si>
    <t>总建筑面积78万平方米，建设标准厂房、综合办公楼等相关设施。已签约14家胶合板生产企业。</t>
  </si>
  <si>
    <t>联香集茶叶产业园项目</t>
  </si>
  <si>
    <t>2103-450902-04-05-458194</t>
  </si>
  <si>
    <t>建筑面积3.4万平方米，建设制茶厂房、配套设施，以及相关设备采购。</t>
  </si>
  <si>
    <t>广西联香集茶叶有限公司</t>
  </si>
  <si>
    <t>博白县工业大道（城南产业园段）工程</t>
  </si>
  <si>
    <t>2020-450923-48-01-031037</t>
  </si>
  <si>
    <t>路线总长度3.2公里，城市主干道，双向八车道。</t>
  </si>
  <si>
    <t>博白交旅投资有限公司</t>
  </si>
  <si>
    <t>博白县城南产业园基础设施（一期）建设项目</t>
  </si>
  <si>
    <t>2020-450923-48-01-052840</t>
  </si>
  <si>
    <t>路线总长度10.436公里，路宽55米。</t>
  </si>
  <si>
    <t>博白县工业集中区管理委员会</t>
  </si>
  <si>
    <t>玉林孪生计算与大数据云服务中心项目</t>
  </si>
  <si>
    <t>2105-450902-04-01-862972</t>
  </si>
  <si>
    <t>新一代信息技术</t>
  </si>
  <si>
    <t>分三期建设，共投入超算设备约9万台—15万台。开展工业孪生计算、云渲染、浮点运算，服务影视集团、AR/VR、工业可研。</t>
  </si>
  <si>
    <t>广西玉林链向千禧大数据有限公司</t>
  </si>
  <si>
    <t>容县特色农产品冷链仓储基地</t>
  </si>
  <si>
    <t>2020-450921-51-03-062878</t>
  </si>
  <si>
    <t>总建筑面积约43.9万平方米，分二期建设，建设大型多层温度冷藏库、屠宰加工生产线、中央厨房加工厂等设施。</t>
  </si>
  <si>
    <t>广西容县中桂农实业有限公司</t>
  </si>
  <si>
    <t>百色市人民政府</t>
  </si>
  <si>
    <t>中共乐业县委党校暨黄文秀先进事迹教育培训基地</t>
  </si>
  <si>
    <t>2020-451028-83-01-049841</t>
  </si>
  <si>
    <t>总建筑面积为3.3万平方米，建设办公用房、教学用房、图书信息中心、学术报告厅、百坭教学点培训综合楼，以及配套附属设施。</t>
  </si>
  <si>
    <t>乐业县兴乐国有资产经营投资有限责任公司</t>
  </si>
  <si>
    <t>广西华电百色平果海城风电项目</t>
  </si>
  <si>
    <t>2020-450000-44-02-060363</t>
  </si>
  <si>
    <t>安装18台3000千瓦和5台3200千瓦风力发电机组，规划建设总装机容量70兆瓦。</t>
  </si>
  <si>
    <t>华电福新能源有限公司广西分公司</t>
  </si>
  <si>
    <t>天桂铝业干赤泥堆场</t>
  </si>
  <si>
    <t>2020-451081-11-03-037126</t>
  </si>
  <si>
    <t>总堆存容量3060万立方米，建设钢筋水泥建筑支撑墙和雨水收集池。</t>
  </si>
  <si>
    <t>靖西天桂铝业有限公司</t>
  </si>
  <si>
    <t>贺州市人民政府</t>
  </si>
  <si>
    <t>平桂区公会乡村振兴产业融合园区建设项目</t>
  </si>
  <si>
    <t>2020-451103-54-01-032712</t>
  </si>
  <si>
    <t>建筑面积24.5万平方米，建设人造宝石产业加工区、农副产品加工销售及冷链物流等工程，新建道路8条、污水处理厂、创新科技服务中心等配套设施。</t>
  </si>
  <si>
    <t>贺州市公旺建设投资有限责任公司</t>
  </si>
  <si>
    <t>贺州市钟山县广榕新型石材环保循环产业园项目</t>
  </si>
  <si>
    <t>2020-451122-10-03-048888</t>
  </si>
  <si>
    <t>总建筑面积约23万平方米，建设标准厂房、仓储物流区及配套基础设施。已与3家建材企业签订投资合同。</t>
  </si>
  <si>
    <t>贺州市广榕新型建材有限公司</t>
  </si>
  <si>
    <t>河池市人民政府</t>
  </si>
  <si>
    <t>大化瑶族自治县易地扶贫搬迁就业配套产业园项目</t>
  </si>
  <si>
    <t>2020-451229-47-01-040507</t>
  </si>
  <si>
    <t>总建筑面积为14万平方米，建设标准化厂房、研发中心等相关配套设施。</t>
  </si>
  <si>
    <t>化瑶族自治县水库和扶贫易地安置局</t>
  </si>
  <si>
    <t>都安瑶族自治县人民医院整体搬迁项目（一期）</t>
  </si>
  <si>
    <t>2102-451228-04-01-871550</t>
  </si>
  <si>
    <t>总建筑面积7.4万平方米，建设门诊楼、急诊楼、发热门诊楼等工程。</t>
  </si>
  <si>
    <t>都安瑶族自治县国有资产投资经营有限公司</t>
  </si>
  <si>
    <t>来宾市人民政府</t>
  </si>
  <si>
    <t>武宣县雅村大藤峡淹没区水面100MWP平价光伏一期项目</t>
  </si>
  <si>
    <t>2020-450000-44-03-031635</t>
  </si>
  <si>
    <t>建设装机容量约100兆瓦，年发电量可达15885.86万千瓦时。</t>
  </si>
  <si>
    <t>广西桂冠开投电力有限责任公司</t>
  </si>
  <si>
    <t>大唐桂冠合山发电有限公司灰场光伏电站项目</t>
  </si>
  <si>
    <t>2019-451381-44-03-020918</t>
  </si>
  <si>
    <t>规划总装机容量100兆瓦。</t>
  </si>
  <si>
    <t>大唐桂冠合山发电有限公司</t>
  </si>
  <si>
    <t>年产14万立方米建筑模板及5万立方米家具生态板项目</t>
  </si>
  <si>
    <t>2020-451323-20-03-032176</t>
  </si>
  <si>
    <t>建设年产1万立方米建筑模板生产线19条，配套建设备料仓、生产车间、成品仓库等。</t>
  </si>
  <si>
    <t>来宾市永典木业有限公司</t>
  </si>
  <si>
    <t>崇左市人民政府</t>
  </si>
  <si>
    <t>广西扶绥山圩产业园雷卡分园标准厂房及配套设施项目</t>
  </si>
  <si>
    <t>2019-451421-47-01-033874</t>
  </si>
  <si>
    <t>新建标准厂房及综合楼、管理用房等工程，配套路网经五路、纬七路等工程。引进木片加工产业。</t>
  </si>
  <si>
    <t>广西扶绥启源水务投资有限公司</t>
  </si>
  <si>
    <t>凭祥边境经济合作区水果小镇东盟农副产品系列加工配套设施建设项目</t>
  </si>
  <si>
    <t>2020-451481-50-01-032476</t>
  </si>
  <si>
    <t>总建筑面积约24.2万平方米，建设标准厂房及路网等基础配套设施。引进农副产品加工产业。</t>
  </si>
  <si>
    <t>广西凭祥水果小镇工业发展投资建设有限公司</t>
  </si>
  <si>
    <t>大新硕龙口岸（升格）基础设施工程——硕龙口岸（硕龙主通道）二期项目</t>
  </si>
  <si>
    <t>2101-451400-04-05-382454</t>
  </si>
  <si>
    <t>总建筑面积1.2万平方米，建设口岸服务中心、服务驿站、驳岸景观等设施。</t>
  </si>
  <si>
    <t>广西崇左市城市建设投资发展集团有限公司</t>
  </si>
  <si>
    <t>崇左市江州区经济产业园驮卢片区基础配套设施项目</t>
  </si>
  <si>
    <t>2101-451402-04-01-605875</t>
  </si>
  <si>
    <t>新建一座日供水1.5万吨的自来水厂及配套管网21千米，以及配套路网设施。</t>
  </si>
  <si>
    <t>崇左市鸿盛投资开发有限责任公司</t>
  </si>
  <si>
    <t>崇左市江州区污水处理厂一期工程PPP项目</t>
  </si>
  <si>
    <t>2020-451400-77-01-061490</t>
  </si>
  <si>
    <t>建设粗格栅、细格栅旋流沉砂池、提升泵房等设施。</t>
  </si>
  <si>
    <t>崇左市江州区住房和城乡建设局</t>
  </si>
  <si>
    <t>广西（自贸区）凭祥浦寨跨电旅游商品免税购物城</t>
  </si>
  <si>
    <t>2020-451481-72-03-036269</t>
  </si>
  <si>
    <t>建筑面积约13.8万平方米，建设大型跨境电商旅游商品区、免税购物商业综合体等设施。</t>
  </si>
  <si>
    <t>凭祥市天源跨境文旅投资有限公司</t>
  </si>
  <si>
    <t>西部陆海新通道凭祥冷链物流仓储项目</t>
  </si>
  <si>
    <t>2020-451481-54-01-048673</t>
  </si>
  <si>
    <t>总建筑面积约11.4万平方米，建设冷链物流仓储、综合办公楼、综合业务大楼、服务中心附属用房、室外配套道路及场地硬化等。</t>
  </si>
  <si>
    <t>凭祥市城市建设投资有限责任公司</t>
  </si>
  <si>
    <t>今麦郎饮品（扶绥）有限公司饮料生产项目</t>
  </si>
  <si>
    <t>2103-451421-04-01-644780</t>
  </si>
  <si>
    <t>总建筑面积约6万平方米，建设纯净水生产线、无菌生产线等，以及3栋生产厂房、1栋办公宿舍楼。</t>
  </si>
  <si>
    <t>今麦郎饮品（扶绥）有限公司</t>
  </si>
  <si>
    <t>山圩产业园年产20万立方米高端饰面板、生态家具板项目</t>
  </si>
  <si>
    <t>2105-451421-04-01-345503</t>
  </si>
  <si>
    <t>总建筑面积约13.7万平方米，建设年产20万立方米高端饰面板、生态家具板生产线，以及办公楼、厂房等配套设施。</t>
  </si>
  <si>
    <t>广西雅胜实业集团有限责任公司</t>
  </si>
  <si>
    <t>山圩产业园年产10万立方米木地板成品、30万套家具项目</t>
  </si>
  <si>
    <t>2105-451421-04-01-177370</t>
  </si>
  <si>
    <t>总建筑面积约9.3万平方米，建设年产10万立方米木地板成品、30万套家具生产线，以及办公楼、厂房等配套设施。</t>
  </si>
  <si>
    <t>广西扶绥恒昌木业有限公司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</si>
</sst>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项&quot;"/>
    <numFmt numFmtId="177" formatCode="0_ "/>
    <numFmt numFmtId="178" formatCode="0.00_ "/>
  </numFmts>
  <fonts count="42">
    <font>
      <sz val="12"/>
      <name val="宋体"/>
      <family val="0"/>
    </font>
    <font>
      <sz val="11"/>
      <name val="宋体"/>
      <family val="0"/>
    </font>
    <font>
      <b/>
      <sz val="11"/>
      <name val="宋体"/>
      <family val="0"/>
    </font>
    <font>
      <sz val="11"/>
      <color indexed="8"/>
      <name val="宋体"/>
      <family val="0"/>
    </font>
    <font>
      <sz val="18"/>
      <name val="宋体"/>
      <family val="0"/>
    </font>
    <font>
      <sz val="16"/>
      <name val="黑体"/>
      <family val="0"/>
    </font>
    <font>
      <sz val="28"/>
      <name val="方正小标宋简体"/>
      <family val="4"/>
    </font>
    <font>
      <sz val="16"/>
      <name val="宋体"/>
      <family val="0"/>
    </font>
    <font>
      <b/>
      <sz val="18"/>
      <name val="宋体"/>
      <family val="0"/>
    </font>
    <font>
      <b/>
      <sz val="16"/>
      <name val="宋体"/>
      <family val="0"/>
    </font>
    <font>
      <sz val="11"/>
      <color indexed="9"/>
      <name val="宋体"/>
      <family val="0"/>
    </font>
    <font>
      <sz val="11"/>
      <color indexed="16"/>
      <name val="宋体"/>
      <family val="0"/>
    </font>
    <font>
      <b/>
      <sz val="11"/>
      <color indexed="9"/>
      <name val="宋体"/>
      <family val="0"/>
    </font>
    <font>
      <u val="single"/>
      <sz val="11"/>
      <color indexed="20"/>
      <name val="宋体"/>
      <family val="0"/>
    </font>
    <font>
      <sz val="11"/>
      <color indexed="19"/>
      <name val="宋体"/>
      <family val="0"/>
    </font>
    <font>
      <b/>
      <sz val="15"/>
      <color indexed="54"/>
      <name val="宋体"/>
      <family val="0"/>
    </font>
    <font>
      <sz val="11"/>
      <color indexed="62"/>
      <name val="宋体"/>
      <family val="0"/>
    </font>
    <font>
      <b/>
      <sz val="11"/>
      <color indexed="53"/>
      <name val="宋体"/>
      <family val="0"/>
    </font>
    <font>
      <b/>
      <sz val="13"/>
      <color indexed="54"/>
      <name val="宋体"/>
      <family val="0"/>
    </font>
    <font>
      <sz val="11"/>
      <color indexed="10"/>
      <name val="宋体"/>
      <family val="0"/>
    </font>
    <font>
      <sz val="11"/>
      <color indexed="53"/>
      <name val="宋体"/>
      <family val="0"/>
    </font>
    <font>
      <b/>
      <sz val="11"/>
      <color indexed="54"/>
      <name val="宋体"/>
      <family val="0"/>
    </font>
    <font>
      <b/>
      <sz val="18"/>
      <color indexed="54"/>
      <name val="宋体"/>
      <family val="0"/>
    </font>
    <font>
      <b/>
      <sz val="11"/>
      <color indexed="63"/>
      <name val="宋体"/>
      <family val="0"/>
    </font>
    <font>
      <u val="single"/>
      <sz val="11"/>
      <color indexed="12"/>
      <name val="宋体"/>
      <family val="0"/>
    </font>
    <font>
      <sz val="11"/>
      <color indexed="17"/>
      <name val="宋体"/>
      <family val="0"/>
    </font>
    <font>
      <i/>
      <sz val="11"/>
      <color indexed="23"/>
      <name val="宋体"/>
      <family val="0"/>
    </font>
    <font>
      <b/>
      <sz val="11"/>
      <color indexed="8"/>
      <name val="宋体"/>
      <family val="0"/>
    </font>
    <font>
      <sz val="11"/>
      <color rgb="FF000000"/>
      <name val="宋体"/>
      <family val="0"/>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b/>
      <sz val="11"/>
      <color rgb="FF000000"/>
      <name val="宋体"/>
      <family val="0"/>
    </font>
    <font>
      <sz val="11"/>
      <color rgb="FF006100"/>
      <name val="宋体"/>
      <family val="0"/>
    </font>
    <font>
      <sz val="11"/>
      <color rgb="FF9C6500"/>
      <name val="宋体"/>
      <family val="0"/>
    </font>
  </fonts>
  <fills count="33">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 fillId="7" borderId="2" applyNumberFormat="0" applyFont="0" applyAlignment="0" applyProtection="0"/>
    <xf numFmtId="0" fontId="10" fillId="8" borderId="0" applyNumberFormat="0" applyBorder="0" applyAlignment="0" applyProtection="0"/>
    <xf numFmtId="0" fontId="32" fillId="0" borderId="0" applyNumberFormat="0" applyFill="0" applyBorder="0" applyAlignment="0" applyProtection="0"/>
    <xf numFmtId="0" fontId="19"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10" fillId="9" borderId="0" applyNumberFormat="0" applyBorder="0" applyAlignment="0" applyProtection="0"/>
    <xf numFmtId="0" fontId="32" fillId="0" borderId="4" applyNumberFormat="0" applyFill="0" applyAlignment="0" applyProtection="0"/>
    <xf numFmtId="0" fontId="10"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12" fillId="12" borderId="6" applyNumberFormat="0" applyAlignment="0" applyProtection="0"/>
    <xf numFmtId="0" fontId="28" fillId="13" borderId="0" applyNumberFormat="0" applyBorder="0" applyAlignment="0" applyProtection="0"/>
    <xf numFmtId="0" fontId="10"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8" fillId="17" borderId="0" applyNumberFormat="0" applyBorder="0" applyAlignment="0" applyProtection="0"/>
    <xf numFmtId="0" fontId="10"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10" fillId="12" borderId="0" applyNumberFormat="0" applyBorder="0" applyAlignment="0" applyProtection="0"/>
    <xf numFmtId="0" fontId="10"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0" fillId="26" borderId="0" applyNumberFormat="0" applyBorder="0" applyAlignment="0" applyProtection="0"/>
    <xf numFmtId="0" fontId="28"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28" fillId="30" borderId="0" applyNumberFormat="0" applyBorder="0" applyAlignment="0" applyProtection="0"/>
    <xf numFmtId="0" fontId="10" fillId="31" borderId="0" applyNumberFormat="0" applyBorder="0" applyAlignment="0" applyProtection="0"/>
    <xf numFmtId="0" fontId="3" fillId="0" borderId="0">
      <alignment vertical="center"/>
      <protection/>
    </xf>
  </cellStyleXfs>
  <cellXfs count="37">
    <xf numFmtId="0" fontId="0" fillId="0" borderId="0" xfId="0"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Border="1" applyAlignment="1">
      <alignment vertical="center"/>
    </xf>
    <xf numFmtId="0" fontId="3" fillId="0" borderId="0" xfId="0" applyFont="1" applyFill="1" applyBorder="1" applyAlignment="1">
      <alignment vertical="center"/>
    </xf>
    <xf numFmtId="0" fontId="1" fillId="32" borderId="0" xfId="0" applyFont="1" applyFill="1" applyBorder="1" applyAlignment="1">
      <alignment vertical="center"/>
    </xf>
    <xf numFmtId="0" fontId="3" fillId="32" borderId="0" xfId="0" applyFont="1" applyFill="1" applyAlignment="1">
      <alignment vertical="center"/>
    </xf>
    <xf numFmtId="0" fontId="3" fillId="32" borderId="0" xfId="0" applyFont="1" applyFill="1" applyBorder="1" applyAlignment="1">
      <alignment vertical="center"/>
    </xf>
    <xf numFmtId="0" fontId="0" fillId="32" borderId="0" xfId="0" applyFill="1" applyAlignment="1">
      <alignment vertical="center"/>
    </xf>
    <xf numFmtId="0" fontId="2" fillId="32"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xf>
    <xf numFmtId="0" fontId="7" fillId="0" borderId="0" xfId="0" applyFont="1" applyFill="1" applyAlignment="1">
      <alignment horizontal="right" vertical="center"/>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0" fontId="9" fillId="0" borderId="9" xfId="0" applyFont="1" applyFill="1" applyBorder="1" applyAlignment="1">
      <alignment horizontal="left" vertical="center" wrapText="1"/>
    </xf>
    <xf numFmtId="177" fontId="9"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vertical="center" wrapText="1"/>
    </xf>
    <xf numFmtId="176" fontId="7" fillId="0" borderId="9" xfId="0" applyNumberFormat="1"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177" fontId="7" fillId="0" borderId="9" xfId="0" applyNumberFormat="1" applyFont="1" applyFill="1" applyBorder="1" applyAlignment="1">
      <alignment horizontal="center" vertical="center" wrapText="1"/>
    </xf>
    <xf numFmtId="0" fontId="9" fillId="0" borderId="9" xfId="0" applyFont="1" applyFill="1" applyBorder="1" applyAlignment="1">
      <alignment vertical="center" wrapText="1"/>
    </xf>
    <xf numFmtId="0" fontId="7" fillId="0" borderId="9" xfId="0" applyNumberFormat="1" applyFont="1" applyFill="1" applyBorder="1" applyAlignment="1">
      <alignment horizontal="center" vertical="center" wrapText="1"/>
    </xf>
    <xf numFmtId="0" fontId="7" fillId="0" borderId="0" xfId="0" applyFont="1" applyFill="1" applyAlignment="1">
      <alignment horizontal="left" vertical="center"/>
    </xf>
    <xf numFmtId="0" fontId="1" fillId="0" borderId="0" xfId="0" applyFont="1" applyFill="1" applyAlignment="1">
      <alignment vertical="center"/>
    </xf>
    <xf numFmtId="0" fontId="3" fillId="0" borderId="9" xfId="0" applyFont="1" applyFill="1" applyBorder="1" applyAlignment="1">
      <alignment vertical="center"/>
    </xf>
    <xf numFmtId="0" fontId="1" fillId="0" borderId="9" xfId="0" applyFont="1" applyFill="1" applyBorder="1" applyAlignment="1">
      <alignment vertical="center"/>
    </xf>
    <xf numFmtId="178" fontId="7" fillId="0" borderId="9" xfId="0" applyNumberFormat="1"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engZhengShi\Desktop\&#26597;&#35810;&#21015;&#34920;%20(zon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3">
          <cell r="B3" t="str">
            <v>2017-450503-47-01-033602</v>
          </cell>
          <cell r="C3" t="str">
            <v>2018-2025年</v>
          </cell>
        </row>
        <row r="4">
          <cell r="B4" t="str">
            <v>2018-450804-83-01-001765</v>
          </cell>
          <cell r="C4" t="str">
            <v>2022-2024年</v>
          </cell>
        </row>
        <row r="5">
          <cell r="B5" t="str">
            <v>2018-450703-44-02-026283</v>
          </cell>
          <cell r="C5" t="str">
            <v>2022-2024年</v>
          </cell>
        </row>
        <row r="6">
          <cell r="B6" t="str">
            <v>2018-450881-48-01-038831</v>
          </cell>
          <cell r="C6" t="str">
            <v>2022-2024年</v>
          </cell>
        </row>
        <row r="7">
          <cell r="B7" t="str">
            <v>2017-450721-44-02-008217</v>
          </cell>
          <cell r="C7" t="str">
            <v>2019-2022年</v>
          </cell>
        </row>
        <row r="8">
          <cell r="B8" t="str">
            <v>2019-450802-41-03-006506</v>
          </cell>
          <cell r="C8" t="str">
            <v>2020-2022年</v>
          </cell>
        </row>
        <row r="9">
          <cell r="B9" t="str">
            <v>2019-450512-59-03-004788</v>
          </cell>
          <cell r="C9" t="str">
            <v>2019-2023年</v>
          </cell>
        </row>
        <row r="10">
          <cell r="B10" t="str">
            <v>2019-450223-20-03-042364</v>
          </cell>
          <cell r="C10" t="str">
            <v>2020-2022年</v>
          </cell>
        </row>
        <row r="11">
          <cell r="B11" t="str">
            <v>2019-450500-47-01-007850</v>
          </cell>
          <cell r="C11" t="str">
            <v>2022-2023年</v>
          </cell>
        </row>
        <row r="12">
          <cell r="B12" t="str">
            <v>2019-451481-47-01-047098</v>
          </cell>
          <cell r="C12" t="str">
            <v>2021-2023年</v>
          </cell>
        </row>
        <row r="13">
          <cell r="B13" t="str">
            <v>2019-450503-78-01-032925</v>
          </cell>
          <cell r="C13" t="str">
            <v>2022-2024年</v>
          </cell>
        </row>
        <row r="14">
          <cell r="B14" t="str">
            <v>2018-450122-82-01-015340</v>
          </cell>
          <cell r="C14" t="str">
            <v>2022-2023年</v>
          </cell>
        </row>
        <row r="15">
          <cell r="B15" t="str">
            <v>2018-450800-47-01-031019</v>
          </cell>
          <cell r="C15" t="str">
            <v>2021-2023年</v>
          </cell>
        </row>
        <row r="16">
          <cell r="B16" t="str">
            <v>2020-450602-31-03-002800</v>
          </cell>
          <cell r="C16" t="str">
            <v>2021-2023年</v>
          </cell>
        </row>
        <row r="17">
          <cell r="B17" t="str">
            <v>2019-450512-48-03-013936</v>
          </cell>
          <cell r="C17" t="str">
            <v>2020-2022年</v>
          </cell>
        </row>
        <row r="18">
          <cell r="B18" t="str">
            <v>2018-450512-45-02-040474</v>
          </cell>
          <cell r="C18" t="str">
            <v>2019-2023年</v>
          </cell>
        </row>
        <row r="19">
          <cell r="B19" t="str">
            <v>2020-450900-44-02-010384</v>
          </cell>
          <cell r="C19" t="str">
            <v>2021-2022年</v>
          </cell>
        </row>
        <row r="20">
          <cell r="B20" t="str">
            <v>2017-450000-48-01-017306</v>
          </cell>
          <cell r="C20" t="str">
            <v>2022-2024年</v>
          </cell>
        </row>
        <row r="21">
          <cell r="B21" t="str">
            <v>2020-451425-27-03-009924</v>
          </cell>
          <cell r="C21" t="str">
            <v>2021-2022年</v>
          </cell>
        </row>
        <row r="22">
          <cell r="B22" t="str">
            <v>2019-451421-47-01-033874</v>
          </cell>
          <cell r="C22" t="str">
            <v>2022-2025年</v>
          </cell>
        </row>
        <row r="23">
          <cell r="B23" t="str">
            <v>2020-450000-44-02-016554</v>
          </cell>
          <cell r="C23" t="str">
            <v>2022-2024年</v>
          </cell>
        </row>
        <row r="24">
          <cell r="B24" t="str">
            <v>2019-450512-25-03-039944</v>
          </cell>
          <cell r="C24" t="str">
            <v>2022-2023年</v>
          </cell>
        </row>
        <row r="25">
          <cell r="B25" t="str">
            <v>2020-450000-44-02-017099</v>
          </cell>
          <cell r="C25" t="str">
            <v>2021-2022年</v>
          </cell>
        </row>
        <row r="26">
          <cell r="B26" t="str">
            <v>2020-450000-44-02-017098</v>
          </cell>
          <cell r="C26" t="str">
            <v>2021-2022年</v>
          </cell>
        </row>
        <row r="27">
          <cell r="B27" t="str">
            <v>2019-450700-55-02-044012</v>
          </cell>
          <cell r="C27" t="str">
            <v>2021-2022年</v>
          </cell>
        </row>
        <row r="28">
          <cell r="B28" t="str">
            <v>2017-450211-52-03-022145</v>
          </cell>
          <cell r="C28" t="str">
            <v>2019-2022年</v>
          </cell>
        </row>
        <row r="29">
          <cell r="B29" t="str">
            <v>2020-450000-44-02-022587</v>
          </cell>
          <cell r="C29" t="str">
            <v>2022-2025年</v>
          </cell>
        </row>
        <row r="30">
          <cell r="B30" t="str">
            <v>2020-450000-44-02-022589</v>
          </cell>
          <cell r="C30" t="str">
            <v>2022-2024年</v>
          </cell>
        </row>
        <row r="31">
          <cell r="B31" t="str">
            <v>2020-450502-84-01-012913</v>
          </cell>
          <cell r="C31" t="str">
            <v>2022-2024年</v>
          </cell>
        </row>
        <row r="32">
          <cell r="B32" t="str">
            <v>2018-450305-70-03-029676</v>
          </cell>
          <cell r="C32" t="str">
            <v>2019-2022年</v>
          </cell>
        </row>
        <row r="33">
          <cell r="B33" t="str">
            <v>2020-451425-03-01-025928</v>
          </cell>
          <cell r="C33" t="str">
            <v>2021-2022年</v>
          </cell>
        </row>
        <row r="34">
          <cell r="B34" t="str">
            <v>2020-450503-78-01-000723</v>
          </cell>
          <cell r="C34" t="str">
            <v>2022-2023年</v>
          </cell>
        </row>
        <row r="35">
          <cell r="B35" t="str">
            <v>2019-450503-78-01-042098</v>
          </cell>
          <cell r="C35" t="str">
            <v>2022-2023年</v>
          </cell>
        </row>
        <row r="36">
          <cell r="B36" t="str">
            <v>2020-450500-77-01-029241</v>
          </cell>
          <cell r="C36" t="str">
            <v>2022-2024年</v>
          </cell>
        </row>
        <row r="37">
          <cell r="B37" t="str">
            <v>2020-450000-44-03-031635</v>
          </cell>
          <cell r="C37" t="str">
            <v>2022-2023年</v>
          </cell>
        </row>
        <row r="38">
          <cell r="B38" t="str">
            <v>2020-450500-77-01-031126</v>
          </cell>
          <cell r="C38" t="str">
            <v>2022-2024年</v>
          </cell>
        </row>
        <row r="39">
          <cell r="B39" t="str">
            <v>2020-450502-64-03-033696</v>
          </cell>
          <cell r="C39" t="str">
            <v>2022-2024年</v>
          </cell>
        </row>
        <row r="40">
          <cell r="B40" t="str">
            <v>2020-451323-20-03-032176</v>
          </cell>
          <cell r="C40" t="str">
            <v>2022-2023年</v>
          </cell>
        </row>
        <row r="41">
          <cell r="B41" t="str">
            <v>2020-451481-72-03-036269</v>
          </cell>
          <cell r="C41" t="str">
            <v>2022-2025年</v>
          </cell>
        </row>
        <row r="42">
          <cell r="B42" t="str">
            <v>2020-450204-29-03-039327</v>
          </cell>
          <cell r="C42" t="str">
            <v>2022-2023年</v>
          </cell>
        </row>
        <row r="43">
          <cell r="B43" t="str">
            <v>2020-450804-20-03-034576</v>
          </cell>
          <cell r="C43" t="str">
            <v>2022-2023年</v>
          </cell>
        </row>
        <row r="44">
          <cell r="B44" t="str">
            <v>2020-451229-47-01-040507</v>
          </cell>
          <cell r="C44" t="str">
            <v>2022-2023年</v>
          </cell>
        </row>
        <row r="45">
          <cell r="B45" t="str">
            <v>2020-450000-57-02-042891</v>
          </cell>
          <cell r="C45" t="str">
            <v>2022-2023年</v>
          </cell>
        </row>
        <row r="46">
          <cell r="B46" t="str">
            <v>2020-451023-50-01-019321</v>
          </cell>
          <cell r="C46" t="str">
            <v>2022-2025年</v>
          </cell>
        </row>
        <row r="47">
          <cell r="B47" t="str">
            <v>2020-450600-73-03-043789</v>
          </cell>
          <cell r="C47" t="str">
            <v>2022-2026年</v>
          </cell>
        </row>
        <row r="48">
          <cell r="B48" t="str">
            <v>2020-450400-48-01-045746</v>
          </cell>
          <cell r="C48" t="str">
            <v>2022-2026年</v>
          </cell>
        </row>
        <row r="49">
          <cell r="B49" t="str">
            <v>2020-450330-03-03-032844</v>
          </cell>
          <cell r="C49" t="str">
            <v>2020-2022年</v>
          </cell>
        </row>
        <row r="50">
          <cell r="B50" t="str">
            <v>2019-450503-47-01-026370</v>
          </cell>
          <cell r="C50" t="str">
            <v>2022-2024年</v>
          </cell>
        </row>
        <row r="51">
          <cell r="B51" t="str">
            <v>2020-451023-47-01-009154</v>
          </cell>
          <cell r="C51" t="str">
            <v>2022-2025年</v>
          </cell>
        </row>
        <row r="52">
          <cell r="B52" t="str">
            <v>2020-450521-70-03-047339</v>
          </cell>
          <cell r="C52" t="str">
            <v>2022-2023年</v>
          </cell>
        </row>
        <row r="53">
          <cell r="B53" t="str">
            <v>2020-450800-77-02-049804</v>
          </cell>
          <cell r="C53" t="str">
            <v>2022-2023年</v>
          </cell>
        </row>
        <row r="54">
          <cell r="B54" t="str">
            <v>2019-450502-46-01-027046</v>
          </cell>
          <cell r="C54" t="str">
            <v>2021-2023年</v>
          </cell>
        </row>
        <row r="55">
          <cell r="B55" t="str">
            <v>2020-450000-76-01-050625</v>
          </cell>
          <cell r="C55" t="str">
            <v>2021-2024年</v>
          </cell>
        </row>
        <row r="56">
          <cell r="B56" t="str">
            <v>2018-450500-26-03-043339</v>
          </cell>
          <cell r="C56" t="str">
            <v>2022-2024年</v>
          </cell>
        </row>
        <row r="57">
          <cell r="B57" t="str">
            <v>2020-451481-50-01-032476</v>
          </cell>
          <cell r="C57" t="str">
            <v>2022-2024年</v>
          </cell>
        </row>
        <row r="58">
          <cell r="B58" t="str">
            <v>2020-451481-50-01-032474</v>
          </cell>
          <cell r="C58" t="str">
            <v>2021-2024年</v>
          </cell>
        </row>
        <row r="59">
          <cell r="B59" t="str">
            <v>2018-450521-64-03-039935</v>
          </cell>
          <cell r="C59" t="str">
            <v>2019-2026年</v>
          </cell>
        </row>
        <row r="60">
          <cell r="B60" t="str">
            <v>2020-450803-76-01-023788</v>
          </cell>
          <cell r="C60" t="str">
            <v>2022-2023年</v>
          </cell>
        </row>
        <row r="61">
          <cell r="B61" t="str">
            <v>2020-450323-59-03-051753</v>
          </cell>
          <cell r="C61" t="str">
            <v>2020-2023年</v>
          </cell>
        </row>
        <row r="62">
          <cell r="B62" t="str">
            <v>2020-451123-30-03-050889</v>
          </cell>
          <cell r="C62" t="str">
            <v>2021-2023年</v>
          </cell>
        </row>
        <row r="63">
          <cell r="B63" t="str">
            <v>2019-450000-35-03-028713</v>
          </cell>
          <cell r="C63" t="str">
            <v>2018-2022年</v>
          </cell>
        </row>
        <row r="64">
          <cell r="B64" t="str">
            <v>2019-450423-41-03-022636</v>
          </cell>
          <cell r="C64" t="str">
            <v>2021-2023年</v>
          </cell>
        </row>
        <row r="65">
          <cell r="B65" t="str">
            <v>2020-450381-50-01-026161</v>
          </cell>
          <cell r="C65" t="str">
            <v>2022-2024年</v>
          </cell>
        </row>
        <row r="66">
          <cell r="B66" t="str">
            <v>2020-450323-59-03-051763</v>
          </cell>
          <cell r="C66" t="str">
            <v>2022-2024年</v>
          </cell>
        </row>
        <row r="67">
          <cell r="B67" t="str">
            <v>2017-451381-44-02-021326</v>
          </cell>
          <cell r="C67" t="str">
            <v>2021-2022年</v>
          </cell>
        </row>
        <row r="68">
          <cell r="B68" t="str">
            <v>2019-450512-05-03-004152</v>
          </cell>
          <cell r="C68" t="str">
            <v>2019-2022年</v>
          </cell>
        </row>
        <row r="69">
          <cell r="B69" t="str">
            <v>2020-450600-83-01-058184</v>
          </cell>
          <cell r="C69" t="str">
            <v>2022-2024年</v>
          </cell>
        </row>
        <row r="70">
          <cell r="B70" t="str">
            <v>2020-450503-48-01-048520</v>
          </cell>
          <cell r="C70" t="str">
            <v>2022-2024年</v>
          </cell>
        </row>
        <row r="71">
          <cell r="B71" t="str">
            <v>2020-450922-41-01-056258</v>
          </cell>
          <cell r="C71" t="str">
            <v>2021-2023年</v>
          </cell>
        </row>
        <row r="72">
          <cell r="B72" t="str">
            <v>2020-450000-55-02-053438</v>
          </cell>
          <cell r="C72" t="str">
            <v>2016-2022年</v>
          </cell>
        </row>
        <row r="73">
          <cell r="B73" t="str">
            <v>2020-450200-84-01-014499</v>
          </cell>
          <cell r="C73" t="str">
            <v>2022-2023年</v>
          </cell>
        </row>
        <row r="74">
          <cell r="B74" t="str">
            <v>2019-450512-25-03-002977</v>
          </cell>
          <cell r="C74" t="str">
            <v>2022-2023年</v>
          </cell>
        </row>
        <row r="75">
          <cell r="B75" t="str">
            <v>2019-450500-27-03-007820</v>
          </cell>
          <cell r="C75" t="str">
            <v>2022-2024年</v>
          </cell>
        </row>
        <row r="76">
          <cell r="B76" t="str">
            <v>2020-450502-29-03-061207</v>
          </cell>
          <cell r="C76" t="str">
            <v>2022-2023年</v>
          </cell>
        </row>
        <row r="77">
          <cell r="B77" t="str">
            <v>2020-450512-26-03-030299</v>
          </cell>
          <cell r="C77" t="str">
            <v>2022-2023年</v>
          </cell>
        </row>
        <row r="78">
          <cell r="B78" t="str">
            <v>2020-450521-47-01-021093</v>
          </cell>
          <cell r="C78" t="str">
            <v>2022-2023年</v>
          </cell>
        </row>
        <row r="79">
          <cell r="B79" t="str">
            <v>2017-450521-77-01-041356</v>
          </cell>
          <cell r="C79" t="str">
            <v>2022-2023年</v>
          </cell>
        </row>
        <row r="80">
          <cell r="B80" t="str">
            <v>2020-450900-34-03-062512</v>
          </cell>
          <cell r="C80" t="str">
            <v>2022-2023年</v>
          </cell>
        </row>
        <row r="81">
          <cell r="B81" t="str">
            <v>2020-450000-44-02-062140</v>
          </cell>
          <cell r="C81" t="str">
            <v>2022-2023年</v>
          </cell>
        </row>
        <row r="82">
          <cell r="B82" t="str">
            <v>2020-451400-77-01-061490</v>
          </cell>
          <cell r="C82" t="str">
            <v>2022-2024年</v>
          </cell>
        </row>
        <row r="83">
          <cell r="B83" t="str">
            <v>2020-450300-84-01-061594</v>
          </cell>
          <cell r="C83" t="str">
            <v>2022-2025年</v>
          </cell>
        </row>
        <row r="84">
          <cell r="B84" t="str">
            <v>2020-450923-48-01-031037</v>
          </cell>
          <cell r="C84" t="str">
            <v>2022-2022年</v>
          </cell>
        </row>
        <row r="85">
          <cell r="B85" t="str">
            <v>2020-451023-89-03-060971</v>
          </cell>
          <cell r="C85" t="str">
            <v>2022-2025年</v>
          </cell>
        </row>
        <row r="86">
          <cell r="B86" t="str">
            <v>2019-450503-47-03-012440</v>
          </cell>
          <cell r="C86" t="str">
            <v>2022-2024年</v>
          </cell>
        </row>
        <row r="87">
          <cell r="B87" t="str">
            <v>2020-451421-72-03-063359</v>
          </cell>
          <cell r="C87" t="str">
            <v>2021-2023年</v>
          </cell>
        </row>
        <row r="88">
          <cell r="B88" t="str">
            <v>2020-450503-37-03-060323</v>
          </cell>
          <cell r="C88" t="str">
            <v>2022-2024年</v>
          </cell>
        </row>
        <row r="89">
          <cell r="B89" t="str">
            <v>2019-450803-40-03-008543</v>
          </cell>
          <cell r="C89" t="str">
            <v>2021-2022年</v>
          </cell>
        </row>
        <row r="90">
          <cell r="B90" t="str">
            <v>2020-450000-59-02-064358</v>
          </cell>
          <cell r="C90" t="str">
            <v>2022-2025年</v>
          </cell>
        </row>
        <row r="91">
          <cell r="B91" t="str">
            <v>2020-451221-32-03-064567</v>
          </cell>
          <cell r="C91" t="str">
            <v>2022-2024年</v>
          </cell>
        </row>
        <row r="92">
          <cell r="B92" t="str">
            <v>2020-450500-84-01-018916</v>
          </cell>
          <cell r="C92" t="str">
            <v>2022-2024年</v>
          </cell>
        </row>
        <row r="93">
          <cell r="B93" t="str">
            <v>2020-451081-11-03-037126</v>
          </cell>
          <cell r="C93" t="str">
            <v>2022-2024年</v>
          </cell>
        </row>
        <row r="94">
          <cell r="B94" t="str">
            <v>2020-450223-54-03-060132</v>
          </cell>
          <cell r="C94" t="str">
            <v>2022-2028年</v>
          </cell>
        </row>
        <row r="95">
          <cell r="B95" t="str">
            <v>2019-451031-02-01-026771</v>
          </cell>
          <cell r="C95" t="str">
            <v>2022-2023年</v>
          </cell>
        </row>
        <row r="96">
          <cell r="B96" t="str">
            <v>2020-451021-10-03-062991</v>
          </cell>
          <cell r="C96" t="str">
            <v>2022-2025年</v>
          </cell>
        </row>
        <row r="97">
          <cell r="B97" t="str">
            <v>2019-450512-48-01-032496</v>
          </cell>
          <cell r="C97" t="str">
            <v>2022-2024年</v>
          </cell>
        </row>
        <row r="98">
          <cell r="B98" t="str">
            <v>2020-450512-26-03-037778</v>
          </cell>
          <cell r="C98" t="str">
            <v>2022-2023年</v>
          </cell>
        </row>
        <row r="99">
          <cell r="B99" t="str">
            <v>2101-450881-04-01-142897</v>
          </cell>
          <cell r="C99" t="str">
            <v>2022-2024年</v>
          </cell>
        </row>
        <row r="100">
          <cell r="B100" t="str">
            <v>2101-450521-04-01-847659</v>
          </cell>
          <cell r="C100" t="str">
            <v>2022-2023年</v>
          </cell>
        </row>
        <row r="101">
          <cell r="B101" t="str">
            <v>2020-450503-13-03-050484</v>
          </cell>
          <cell r="C101" t="str">
            <v>2022-2024年</v>
          </cell>
        </row>
        <row r="102">
          <cell r="B102" t="str">
            <v>2102-450803-04-01-736091</v>
          </cell>
          <cell r="C102" t="str">
            <v>2022-2024年</v>
          </cell>
        </row>
        <row r="103">
          <cell r="B103" t="str">
            <v>2020-450800-89-01-055040</v>
          </cell>
          <cell r="C103" t="str">
            <v>2022-2024年</v>
          </cell>
        </row>
        <row r="104">
          <cell r="B104" t="str">
            <v>2102-450512-04-01-702256</v>
          </cell>
          <cell r="C104" t="str">
            <v>2022-2023年</v>
          </cell>
        </row>
        <row r="105">
          <cell r="B105" t="str">
            <v>2020-450802-70-03-020686</v>
          </cell>
          <cell r="C105" t="str">
            <v>2021-2023年</v>
          </cell>
        </row>
        <row r="106">
          <cell r="B106" t="str">
            <v>2102-450000-04-01-703453</v>
          </cell>
          <cell r="C106" t="str">
            <v>2022-2024年</v>
          </cell>
        </row>
        <row r="107">
          <cell r="B107" t="str">
            <v>2020-450422-48-01-037923</v>
          </cell>
          <cell r="C107" t="str">
            <v>2022-2024年</v>
          </cell>
        </row>
        <row r="108">
          <cell r="B108" t="str">
            <v>2102-451023-04-05-397490</v>
          </cell>
          <cell r="C108" t="str">
            <v>2022-2025年</v>
          </cell>
        </row>
        <row r="109">
          <cell r="B109" t="str">
            <v>2020-450204-35-03-057878</v>
          </cell>
          <cell r="C109" t="str">
            <v>2022-2023年</v>
          </cell>
        </row>
        <row r="110">
          <cell r="B110" t="str">
            <v>2101-450821-04-05-620940</v>
          </cell>
          <cell r="C110" t="str">
            <v>2022-2025年</v>
          </cell>
        </row>
        <row r="111">
          <cell r="B111" t="str">
            <v>2101-450821-04-05-455148</v>
          </cell>
          <cell r="C111" t="str">
            <v>2022-2025年</v>
          </cell>
        </row>
        <row r="112">
          <cell r="B112" t="str">
            <v>2101-450821-04-05-112635</v>
          </cell>
          <cell r="C112" t="str">
            <v>2022-2025年</v>
          </cell>
        </row>
        <row r="113">
          <cell r="B113" t="str">
            <v>2102-450600-04-01-288348</v>
          </cell>
          <cell r="C113" t="str">
            <v>2022-2024年</v>
          </cell>
        </row>
        <row r="114">
          <cell r="B114" t="str">
            <v>2101-451402-04-01-605875</v>
          </cell>
          <cell r="C114" t="str">
            <v>2022-2024年</v>
          </cell>
        </row>
        <row r="115">
          <cell r="B115" t="str">
            <v>2019-450502-13-03-038080</v>
          </cell>
          <cell r="C115" t="str">
            <v>2022-2023年</v>
          </cell>
        </row>
        <row r="116">
          <cell r="B116" t="str">
            <v>2019-450981-72-03-038154</v>
          </cell>
          <cell r="C116" t="str">
            <v>2022-2025年</v>
          </cell>
        </row>
        <row r="117">
          <cell r="B117" t="str">
            <v>2101-451400-04-05-382454</v>
          </cell>
          <cell r="C117" t="str">
            <v>2022-2023年</v>
          </cell>
        </row>
        <row r="118">
          <cell r="B118" t="str">
            <v>2101-450681-04-01-749034</v>
          </cell>
          <cell r="C118" t="str">
            <v>2022-2025年</v>
          </cell>
        </row>
        <row r="119">
          <cell r="B119" t="str">
            <v>2101-450109-04-01-288832</v>
          </cell>
          <cell r="C119" t="str">
            <v>2021-2023年</v>
          </cell>
        </row>
        <row r="120">
          <cell r="B120" t="str">
            <v>2020-450921-51-03-062878</v>
          </cell>
          <cell r="C120" t="str">
            <v>2022-2026年</v>
          </cell>
        </row>
        <row r="121">
          <cell r="B121" t="str">
            <v>2018-450802-38-03-029811</v>
          </cell>
          <cell r="C121" t="str">
            <v>2022-2023年</v>
          </cell>
        </row>
        <row r="122">
          <cell r="B122" t="str">
            <v>2103-450408-04-01-283164</v>
          </cell>
          <cell r="C122" t="str">
            <v>2022-2024年</v>
          </cell>
        </row>
        <row r="123">
          <cell r="B123" t="str">
            <v>2020-451023-78-01-010282</v>
          </cell>
          <cell r="C123" t="str">
            <v>2022-2024年</v>
          </cell>
        </row>
        <row r="124">
          <cell r="B124" t="str">
            <v>2103-450521-89-01-844021</v>
          </cell>
          <cell r="C124" t="str">
            <v>2022-2024年</v>
          </cell>
        </row>
        <row r="125">
          <cell r="B125" t="str">
            <v>2020-451028-83-01-049841</v>
          </cell>
          <cell r="C125" t="str">
            <v>2022-2023年</v>
          </cell>
        </row>
        <row r="126">
          <cell r="B126" t="str">
            <v>2103-450502-89-01-391664</v>
          </cell>
          <cell r="C126" t="str">
            <v>2022-2024年</v>
          </cell>
        </row>
        <row r="127">
          <cell r="B127" t="str">
            <v>2101-450804-04-05-695492</v>
          </cell>
          <cell r="C127" t="str">
            <v>2022-2024年</v>
          </cell>
        </row>
        <row r="128">
          <cell r="B128" t="str">
            <v>2103-450502-89-05-326871</v>
          </cell>
          <cell r="C128" t="str">
            <v>2022-2023年</v>
          </cell>
        </row>
        <row r="129">
          <cell r="B129" t="str">
            <v>2020-450512-26-03-063588</v>
          </cell>
          <cell r="C129" t="str">
            <v>2022-2024年</v>
          </cell>
        </row>
        <row r="130">
          <cell r="B130" t="str">
            <v>2020-450804-26-03-050041</v>
          </cell>
          <cell r="C130" t="str">
            <v>2022-2023年</v>
          </cell>
        </row>
        <row r="131">
          <cell r="B131" t="str">
            <v>2103-450481-04-01-459326</v>
          </cell>
          <cell r="C131" t="str">
            <v>2022-2024年</v>
          </cell>
        </row>
        <row r="132">
          <cell r="B132" t="str">
            <v>2101-450512-89-05-483292</v>
          </cell>
          <cell r="C132" t="str">
            <v>2022-2024年</v>
          </cell>
        </row>
        <row r="133">
          <cell r="B133" t="str">
            <v>2103-450521-89-01-512770</v>
          </cell>
          <cell r="C133" t="str">
            <v>2022-2023年</v>
          </cell>
        </row>
        <row r="134">
          <cell r="B134" t="str">
            <v>2103-450703-04-05-844649</v>
          </cell>
          <cell r="C134" t="str">
            <v>2022-2024年</v>
          </cell>
        </row>
        <row r="135">
          <cell r="B135" t="str">
            <v>2103-450408-04-02-829177</v>
          </cell>
          <cell r="C135" t="str">
            <v>2022-2023年</v>
          </cell>
        </row>
        <row r="136">
          <cell r="B136" t="str">
            <v>2020-450804-72-03-064544</v>
          </cell>
          <cell r="C136" t="str">
            <v>2022-2026年</v>
          </cell>
        </row>
        <row r="137">
          <cell r="B137" t="str">
            <v>2020-450300-77-01-013148</v>
          </cell>
          <cell r="C137" t="str">
            <v>2022-2023年</v>
          </cell>
        </row>
        <row r="138">
          <cell r="B138" t="str">
            <v>2101-450923-04-01-584319</v>
          </cell>
          <cell r="C138" t="str">
            <v>2022-2025年</v>
          </cell>
        </row>
        <row r="139">
          <cell r="B139" t="str">
            <v>2020-450923-17-03-064375</v>
          </cell>
          <cell r="C139" t="str">
            <v>2022-2025年</v>
          </cell>
        </row>
        <row r="140">
          <cell r="B140" t="str">
            <v>2103-450481-04-05-111516</v>
          </cell>
          <cell r="C140" t="str">
            <v>2022-2024年</v>
          </cell>
        </row>
        <row r="141">
          <cell r="B141" t="str">
            <v>2103-451023-04-01-619935</v>
          </cell>
          <cell r="C141" t="str">
            <v>2022-2023年</v>
          </cell>
        </row>
        <row r="142">
          <cell r="B142" t="str">
            <v>2103-451023-04-01-117285</v>
          </cell>
          <cell r="C142" t="str">
            <v>2022-2023年</v>
          </cell>
        </row>
        <row r="143">
          <cell r="B143" t="str">
            <v>2103-450000-04-01-907267</v>
          </cell>
          <cell r="C143" t="str">
            <v>2022-2023年</v>
          </cell>
        </row>
        <row r="144">
          <cell r="B144" t="str">
            <v>2103-450000-04-01-865700</v>
          </cell>
          <cell r="C144" t="str">
            <v>2022-2023年</v>
          </cell>
        </row>
        <row r="145">
          <cell r="B145" t="str">
            <v>2103-450000-04-01-793324</v>
          </cell>
          <cell r="C145" t="str">
            <v>2022-2026年</v>
          </cell>
        </row>
        <row r="146">
          <cell r="B146" t="str">
            <v>2103-450681-04-01-702802</v>
          </cell>
          <cell r="C146" t="str">
            <v>2022-2024年</v>
          </cell>
        </row>
        <row r="147">
          <cell r="B147" t="str">
            <v>2103-450302-04-01-984393</v>
          </cell>
          <cell r="C147" t="str">
            <v>2022-2025年</v>
          </cell>
        </row>
        <row r="148">
          <cell r="B148" t="str">
            <v>2103-450902-04-05-458194</v>
          </cell>
          <cell r="C148" t="str">
            <v>2022-2022年</v>
          </cell>
        </row>
        <row r="149">
          <cell r="B149" t="str">
            <v>2103-451421-04-01-644780</v>
          </cell>
          <cell r="C149" t="str">
            <v>2022-2024年</v>
          </cell>
        </row>
        <row r="150">
          <cell r="B150" t="str">
            <v>2020-450512-22-03-060635</v>
          </cell>
          <cell r="C150" t="str">
            <v>2022-2022年</v>
          </cell>
        </row>
        <row r="151">
          <cell r="B151" t="str">
            <v>2103-450503-04-05-453984</v>
          </cell>
          <cell r="C151" t="str">
            <v>2022-2026年</v>
          </cell>
        </row>
        <row r="152">
          <cell r="B152" t="str">
            <v>2103-450800-04-01-755582</v>
          </cell>
          <cell r="C152" t="str">
            <v>2021-2024年</v>
          </cell>
        </row>
        <row r="153">
          <cell r="B153" t="str">
            <v>2020-450326-34-03-034164</v>
          </cell>
          <cell r="C153" t="str">
            <v>2021-2022年</v>
          </cell>
        </row>
        <row r="154">
          <cell r="B154" t="str">
            <v>2102-450313-04-01-748706</v>
          </cell>
          <cell r="C154" t="str">
            <v>2022-2024年</v>
          </cell>
        </row>
        <row r="155">
          <cell r="B155" t="str">
            <v>2104-450704-04-01-858457</v>
          </cell>
          <cell r="C155" t="str">
            <v>2022-2023年</v>
          </cell>
        </row>
        <row r="156">
          <cell r="B156" t="str">
            <v>2104-450108-04-05-974265</v>
          </cell>
          <cell r="C156" t="str">
            <v>2021-2023年</v>
          </cell>
        </row>
        <row r="157">
          <cell r="B157" t="str">
            <v>2020-450481-47-03-007595</v>
          </cell>
          <cell r="C157" t="str">
            <v>2022-2026年</v>
          </cell>
        </row>
        <row r="158">
          <cell r="B158" t="str">
            <v>2103-450405-04-01-914296</v>
          </cell>
          <cell r="C158" t="str">
            <v>2022-2023年</v>
          </cell>
        </row>
        <row r="159">
          <cell r="B159" t="str">
            <v>2103-450900-04-01-857341</v>
          </cell>
          <cell r="C159" t="str">
            <v>2022-2023年</v>
          </cell>
        </row>
        <row r="160">
          <cell r="B160" t="str">
            <v>2103-450802-04-01-824701</v>
          </cell>
          <cell r="C160" t="str">
            <v>2022-2023年</v>
          </cell>
        </row>
        <row r="161">
          <cell r="B161" t="str">
            <v>2103-450802-04-01-233220</v>
          </cell>
          <cell r="C161" t="str">
            <v>2022-2023年</v>
          </cell>
        </row>
        <row r="162">
          <cell r="B162" t="str">
            <v>2020-450802-50-01-018596</v>
          </cell>
          <cell r="C162" t="str">
            <v>2022-2024年</v>
          </cell>
        </row>
        <row r="163">
          <cell r="B163" t="str">
            <v>2104-450481-04-05-986283</v>
          </cell>
          <cell r="C163" t="str">
            <v>2022-2024年</v>
          </cell>
        </row>
        <row r="164">
          <cell r="B164" t="str">
            <v>2103-450600-04-01-684311</v>
          </cell>
          <cell r="C164" t="str">
            <v>2022-2023年</v>
          </cell>
        </row>
        <row r="165">
          <cell r="B165" t="str">
            <v>2104-450422-07-02-749515</v>
          </cell>
          <cell r="C165" t="str">
            <v>2022-2023年</v>
          </cell>
        </row>
        <row r="166">
          <cell r="B166" t="str">
            <v>2104-451022-04-01-376954</v>
          </cell>
          <cell r="C166" t="str">
            <v>2022-2025年</v>
          </cell>
        </row>
        <row r="167">
          <cell r="B167" t="str">
            <v>2101-450503-04-05-529653</v>
          </cell>
          <cell r="C167" t="str">
            <v>2022-2025年</v>
          </cell>
        </row>
        <row r="168">
          <cell r="B168" t="str">
            <v>2020-451122-10-03-048888</v>
          </cell>
          <cell r="C168" t="str">
            <v>2022-2023年</v>
          </cell>
        </row>
        <row r="169">
          <cell r="B169" t="str">
            <v>2103-450324-04-01-991133</v>
          </cell>
          <cell r="C169" t="str">
            <v>2022-2026年</v>
          </cell>
        </row>
        <row r="170">
          <cell r="B170" t="str">
            <v>2020-450902-42-01-045902</v>
          </cell>
          <cell r="C170" t="str">
            <v>2022-2026年</v>
          </cell>
        </row>
        <row r="171">
          <cell r="B171" t="str">
            <v>2020-450400-26-03-012319</v>
          </cell>
          <cell r="C171" t="str">
            <v>2022-2025年</v>
          </cell>
        </row>
        <row r="172">
          <cell r="B172" t="str">
            <v>2104-450112-04-01-313512</v>
          </cell>
          <cell r="C172" t="str">
            <v>2021-2023年</v>
          </cell>
        </row>
        <row r="173">
          <cell r="B173" t="str">
            <v>2102-450704-04-01-241850</v>
          </cell>
          <cell r="C173" t="str">
            <v>2022-2023年</v>
          </cell>
        </row>
        <row r="174">
          <cell r="B174" t="str">
            <v>2020-450502-47-01-028620</v>
          </cell>
          <cell r="C174" t="str">
            <v>2022-2024年</v>
          </cell>
        </row>
        <row r="175">
          <cell r="B175" t="str">
            <v>2020-450502-47-01-029468</v>
          </cell>
          <cell r="C175" t="str">
            <v>2022-2023年</v>
          </cell>
        </row>
        <row r="176">
          <cell r="B176" t="str">
            <v>2104-450881-04-01-951787</v>
          </cell>
          <cell r="C176" t="str">
            <v>2022-2024年</v>
          </cell>
        </row>
        <row r="177">
          <cell r="B177" t="str">
            <v>2020-450922-47-03-035584</v>
          </cell>
          <cell r="C177" t="str">
            <v>2021-2024年</v>
          </cell>
        </row>
        <row r="178">
          <cell r="B178" t="str">
            <v>2103-450600-04-01-685079</v>
          </cell>
          <cell r="C178" t="str">
            <v>2022-2024年</v>
          </cell>
        </row>
        <row r="179">
          <cell r="B179" t="str">
            <v>2102-450503-04-01-285660</v>
          </cell>
          <cell r="C179" t="str">
            <v>2022-2024年</v>
          </cell>
        </row>
        <row r="180">
          <cell r="B180" t="str">
            <v>2104-450312-04-05-464050</v>
          </cell>
          <cell r="C180" t="str">
            <v>2022-2024年</v>
          </cell>
        </row>
        <row r="181">
          <cell r="B181" t="str">
            <v>2020-451421-30-03-034792</v>
          </cell>
          <cell r="C181" t="str">
            <v>2022-2023年</v>
          </cell>
        </row>
        <row r="182">
          <cell r="B182" t="str">
            <v>2104-451081-04-01-366070</v>
          </cell>
          <cell r="C182" t="str">
            <v>2022-2024年</v>
          </cell>
        </row>
        <row r="183">
          <cell r="B183" t="str">
            <v>2020-450481-05-03-058259</v>
          </cell>
          <cell r="C183" t="str">
            <v>2022-2023年</v>
          </cell>
        </row>
        <row r="184">
          <cell r="B184" t="str">
            <v>2102-451023-04-01-593747</v>
          </cell>
          <cell r="C184" t="str">
            <v>2022-2025年</v>
          </cell>
        </row>
        <row r="185">
          <cell r="B185" t="str">
            <v>2104-450107-04-05-958360</v>
          </cell>
          <cell r="C185" t="str">
            <v>2022-2026年</v>
          </cell>
        </row>
        <row r="186">
          <cell r="B186" t="str">
            <v>2103-450922-04-01-605597</v>
          </cell>
          <cell r="C186" t="str">
            <v>2021-2023年</v>
          </cell>
        </row>
        <row r="187">
          <cell r="B187" t="str">
            <v>2020-450102-03-03-060653</v>
          </cell>
          <cell r="C187" t="str">
            <v>2022-2025年</v>
          </cell>
        </row>
        <row r="188">
          <cell r="B188" t="str">
            <v>2102-451228-04-01-871550</v>
          </cell>
          <cell r="C188" t="str">
            <v>2022-2024年</v>
          </cell>
        </row>
        <row r="189">
          <cell r="B189" t="str">
            <v>2104-450205-04-01-368780</v>
          </cell>
          <cell r="C189" t="str">
            <v>2022-2023年</v>
          </cell>
        </row>
        <row r="190">
          <cell r="B190" t="str">
            <v>2104-450126-04-01-972840</v>
          </cell>
          <cell r="C190" t="str">
            <v>2022-2023年</v>
          </cell>
        </row>
        <row r="191">
          <cell r="B191" t="str">
            <v>2020-450923-48-01-052840</v>
          </cell>
          <cell r="C191" t="str">
            <v>2022-2024年</v>
          </cell>
        </row>
        <row r="192">
          <cell r="B192" t="str">
            <v>2020-450503-01-03-062372</v>
          </cell>
          <cell r="C192" t="str">
            <v>2022-2025年</v>
          </cell>
        </row>
        <row r="193">
          <cell r="B193" t="str">
            <v>2105-450503-04-01-534621</v>
          </cell>
          <cell r="C193" t="str">
            <v>2020-2025年</v>
          </cell>
        </row>
        <row r="194">
          <cell r="B194" t="str">
            <v>2104-451081-04-01-708813</v>
          </cell>
          <cell r="C194" t="str">
            <v>2022-2023年</v>
          </cell>
        </row>
        <row r="195">
          <cell r="B195" t="str">
            <v>2019-451381-44-03-020918</v>
          </cell>
          <cell r="C195" t="str">
            <v>2022-2023年</v>
          </cell>
        </row>
        <row r="196">
          <cell r="B196" t="str">
            <v>2020-450900-39-03-054581</v>
          </cell>
          <cell r="C196" t="str">
            <v>2022-2023年</v>
          </cell>
        </row>
        <row r="197">
          <cell r="B197" t="str">
            <v>2020-450900-39-03-054562</v>
          </cell>
          <cell r="C197" t="str">
            <v>2022-2023年</v>
          </cell>
        </row>
        <row r="198">
          <cell r="B198" t="str">
            <v>2103-450803-04-05-206541</v>
          </cell>
          <cell r="C198" t="str">
            <v>2022-2023年</v>
          </cell>
        </row>
        <row r="199">
          <cell r="B199" t="str">
            <v>2103-450921-04-01-377038</v>
          </cell>
          <cell r="C199" t="str">
            <v>2022-2026年</v>
          </cell>
        </row>
        <row r="200">
          <cell r="B200" t="str">
            <v>2103-450921-04-01-987596</v>
          </cell>
          <cell r="C200" t="str">
            <v>2022-2026年</v>
          </cell>
        </row>
        <row r="201">
          <cell r="B201" t="str">
            <v>2105-451102-04-01-120962</v>
          </cell>
          <cell r="C201" t="str">
            <v>2022-2025年</v>
          </cell>
        </row>
        <row r="202">
          <cell r="B202" t="str">
            <v>2020-450900-39-03-056021</v>
          </cell>
          <cell r="C202" t="str">
            <v>2022-2023年</v>
          </cell>
        </row>
        <row r="203">
          <cell r="B203" t="str">
            <v>2103-450500-04-01-552775</v>
          </cell>
          <cell r="C203" t="str">
            <v>2022-2024年</v>
          </cell>
        </row>
        <row r="204">
          <cell r="B204" t="str">
            <v>2105-450000-04-01-207119</v>
          </cell>
          <cell r="C204" t="str">
            <v>2022-2024年</v>
          </cell>
        </row>
        <row r="205">
          <cell r="B205" t="str">
            <v>2101-450603-04-01-258641</v>
          </cell>
          <cell r="C205" t="str">
            <v>2022-2029年</v>
          </cell>
        </row>
        <row r="206">
          <cell r="B206" t="str">
            <v>2101-450704-04-01-589769</v>
          </cell>
          <cell r="C206" t="str">
            <v>2022-2023年</v>
          </cell>
        </row>
        <row r="207">
          <cell r="B207" t="str">
            <v>2103-450703-04-01-173300</v>
          </cell>
          <cell r="C207" t="str">
            <v>2022-2025年</v>
          </cell>
        </row>
        <row r="208">
          <cell r="B208" t="str">
            <v>2020-451481-54-01-048673</v>
          </cell>
          <cell r="C208" t="str">
            <v>2022-2023年</v>
          </cell>
        </row>
        <row r="209">
          <cell r="B209" t="str">
            <v>2105-450800-04-01-790874</v>
          </cell>
          <cell r="C209" t="str">
            <v>2022-2024年</v>
          </cell>
        </row>
        <row r="210">
          <cell r="B210" t="str">
            <v>2103-450330-04-01-868003</v>
          </cell>
          <cell r="C210" t="str">
            <v>2021-2022年</v>
          </cell>
        </row>
        <row r="211">
          <cell r="B211" t="str">
            <v>2020-450381-41-03-050116</v>
          </cell>
          <cell r="C211" t="str">
            <v>2021-2022年</v>
          </cell>
        </row>
        <row r="212">
          <cell r="B212" t="str">
            <v>2020-450681-89-01-060526</v>
          </cell>
          <cell r="C212" t="str">
            <v>2022-2024年</v>
          </cell>
        </row>
        <row r="213">
          <cell r="B213" t="str">
            <v>2102-450681-04-01-356220</v>
          </cell>
          <cell r="C213" t="str">
            <v>2022-2025年</v>
          </cell>
        </row>
        <row r="214">
          <cell r="B214" t="str">
            <v>2102-450681-04-01-692028</v>
          </cell>
          <cell r="C214" t="str">
            <v>2022-2025年</v>
          </cell>
        </row>
        <row r="215">
          <cell r="B215" t="str">
            <v>2019-450512-39-03-023517</v>
          </cell>
          <cell r="C215" t="str">
            <v>2022-2024年</v>
          </cell>
        </row>
        <row r="216">
          <cell r="B216" t="str">
            <v>2105-450703-04-05-264274</v>
          </cell>
          <cell r="C216" t="str">
            <v>2022-2024年</v>
          </cell>
        </row>
        <row r="217">
          <cell r="B217" t="str">
            <v>2105-451421-04-01-832263</v>
          </cell>
          <cell r="C217" t="str">
            <v>2022-2025年</v>
          </cell>
        </row>
        <row r="218">
          <cell r="B218" t="str">
            <v>2102-450521-89-01-250306</v>
          </cell>
          <cell r="C218" t="str">
            <v>2022-2024年</v>
          </cell>
        </row>
        <row r="219">
          <cell r="B219" t="str">
            <v>2105-450800-04-01-514761</v>
          </cell>
          <cell r="C219" t="str">
            <v>2022-2024年</v>
          </cell>
        </row>
        <row r="220">
          <cell r="B220" t="str">
            <v>2105-450800-04-01-570517</v>
          </cell>
          <cell r="C220" t="str">
            <v>2022-2024年</v>
          </cell>
        </row>
        <row r="221">
          <cell r="B221" t="str">
            <v>2105-450702-04-05-220072</v>
          </cell>
          <cell r="C221" t="str">
            <v>2022-2023年</v>
          </cell>
        </row>
        <row r="222">
          <cell r="B222" t="str">
            <v>2105-450681-04-01-233748</v>
          </cell>
          <cell r="C222" t="str">
            <v>2022-2029年</v>
          </cell>
        </row>
        <row r="223">
          <cell r="B223" t="str">
            <v>2018-451424-47-01-029382</v>
          </cell>
          <cell r="C223" t="str">
            <v>2021-2023年</v>
          </cell>
        </row>
        <row r="224">
          <cell r="B224" t="str">
            <v>2105-451421-04-01-345503</v>
          </cell>
          <cell r="C224" t="str">
            <v>2022-2024年</v>
          </cell>
        </row>
        <row r="225">
          <cell r="B225" t="str">
            <v>2105-451421-04-01-177370</v>
          </cell>
          <cell r="C225" t="str">
            <v>2022-2024年</v>
          </cell>
        </row>
        <row r="226">
          <cell r="B226" t="str">
            <v>2105-450405-07-02-140578</v>
          </cell>
          <cell r="C226" t="str">
            <v>2022-2023年</v>
          </cell>
        </row>
        <row r="227">
          <cell r="B227" t="str">
            <v>2105-450902-04-01-862972</v>
          </cell>
          <cell r="C227" t="str">
            <v>2022-2023年</v>
          </cell>
        </row>
        <row r="228">
          <cell r="B228" t="str">
            <v>2105-450923-04-05-377958</v>
          </cell>
          <cell r="C228" t="str">
            <v>2022-2025年</v>
          </cell>
        </row>
        <row r="229">
          <cell r="B229" t="str">
            <v>2105-450900-04-01-201926</v>
          </cell>
          <cell r="C229" t="str">
            <v>2022-2024年</v>
          </cell>
        </row>
        <row r="230">
          <cell r="B230" t="str">
            <v>2104-450922-04-01-606769</v>
          </cell>
          <cell r="C230" t="str">
            <v>2021-2026年</v>
          </cell>
        </row>
        <row r="231">
          <cell r="B231" t="str">
            <v>2105-450205-04-01-769686</v>
          </cell>
          <cell r="C231" t="str">
            <v>2022-2025年</v>
          </cell>
        </row>
        <row r="232">
          <cell r="B232" t="str">
            <v>2105-450503-04-01-423094</v>
          </cell>
          <cell r="C232" t="str">
            <v>2022-2025年</v>
          </cell>
        </row>
        <row r="233">
          <cell r="B233" t="str">
            <v>2020-450512-26-03-060689</v>
          </cell>
          <cell r="C233" t="str">
            <v>2022-2023年</v>
          </cell>
        </row>
        <row r="234">
          <cell r="B234" t="str">
            <v>2019-450210-36-03-005006</v>
          </cell>
          <cell r="C234" t="str">
            <v>2021-2023年</v>
          </cell>
        </row>
        <row r="235">
          <cell r="B235" t="str">
            <v>2105-450000-04-01-873809</v>
          </cell>
          <cell r="C235" t="str">
            <v>2022-2025年</v>
          </cell>
        </row>
        <row r="236">
          <cell r="B236" t="str">
            <v>2020-450500-84-01-030292</v>
          </cell>
          <cell r="C236" t="str">
            <v>2022-2024年</v>
          </cell>
        </row>
        <row r="237">
          <cell r="B237" t="str">
            <v>2020-451103-54-01-032712</v>
          </cell>
          <cell r="C237" t="str">
            <v>2022-2026年</v>
          </cell>
        </row>
        <row r="238">
          <cell r="B238" t="str">
            <v>2101-450704-04-01-557640</v>
          </cell>
          <cell r="C238" t="str">
            <v>2022-2023年</v>
          </cell>
        </row>
        <row r="239">
          <cell r="B239" t="str">
            <v>2106-450802-04-04-280446</v>
          </cell>
          <cell r="C239" t="str">
            <v>2022-2023年</v>
          </cell>
        </row>
        <row r="240">
          <cell r="B240" t="str">
            <v>2106-450803-07-05-615888</v>
          </cell>
          <cell r="C240" t="str">
            <v>2022-2024年</v>
          </cell>
        </row>
        <row r="241">
          <cell r="B241" t="str">
            <v>2106-450331-04-01-582791</v>
          </cell>
          <cell r="C241" t="str">
            <v>2022-2023年</v>
          </cell>
        </row>
        <row r="242">
          <cell r="B242" t="str">
            <v>2101-450325-04-05-705391</v>
          </cell>
          <cell r="C242" t="str">
            <v>2022-2025年</v>
          </cell>
        </row>
        <row r="243">
          <cell r="B243" t="str">
            <v>2019-450302-78-01-021951</v>
          </cell>
          <cell r="C243" t="str">
            <v>2022-2025年</v>
          </cell>
        </row>
        <row r="244">
          <cell r="B244" t="str">
            <v>2020-450481-17-03-064476</v>
          </cell>
          <cell r="C244" t="str">
            <v>2022-2025年</v>
          </cell>
        </row>
        <row r="245">
          <cell r="B245" t="str">
            <v>2106-451421-04-01-997329</v>
          </cell>
          <cell r="C245" t="str">
            <v>2022-2025年</v>
          </cell>
        </row>
        <row r="246">
          <cell r="B246" t="str">
            <v>2020-450381-41-03-050117</v>
          </cell>
          <cell r="C246" t="str">
            <v>2021-2023年</v>
          </cell>
        </row>
        <row r="247">
          <cell r="B247" t="str">
            <v>2106-450324-04-05-863873</v>
          </cell>
          <cell r="C247" t="str">
            <v>2022-2026年</v>
          </cell>
        </row>
        <row r="248">
          <cell r="B248" t="str">
            <v>2106-450302-04-01-993769</v>
          </cell>
          <cell r="C248" t="str">
            <v>2022-2025年</v>
          </cell>
        </row>
        <row r="249">
          <cell r="B249" t="str">
            <v>2106-450312-04-05-849203</v>
          </cell>
          <cell r="C249" t="str">
            <v>2022-2025年</v>
          </cell>
        </row>
        <row r="250">
          <cell r="B250" t="str">
            <v>2106-450312-04-05-265783</v>
          </cell>
          <cell r="C250" t="str">
            <v>2022-2025年</v>
          </cell>
        </row>
        <row r="251">
          <cell r="B251" t="str">
            <v>2104-450312-04-01-748060</v>
          </cell>
          <cell r="C251" t="str">
            <v>2022-2027年</v>
          </cell>
        </row>
        <row r="252">
          <cell r="B252" t="str">
            <v>2106-450312-04-01-322328</v>
          </cell>
          <cell r="C252" t="str">
            <v>2022-2025年</v>
          </cell>
        </row>
        <row r="253">
          <cell r="B253" t="str">
            <v>2106-450312-04-01-921854</v>
          </cell>
          <cell r="C253" t="str">
            <v>2022-2025年</v>
          </cell>
        </row>
        <row r="254">
          <cell r="B254" t="str">
            <v>2106-450312-04-01-576944</v>
          </cell>
          <cell r="C254" t="str">
            <v>2022-2027年</v>
          </cell>
        </row>
        <row r="255">
          <cell r="B255" t="str">
            <v>2106-450100-04-05-999831</v>
          </cell>
          <cell r="C255" t="str">
            <v>2022-2029年</v>
          </cell>
        </row>
        <row r="256">
          <cell r="B256" t="str">
            <v>XN-2021-450600-76-01-000656</v>
          </cell>
          <cell r="C256" t="str">
            <v>2022-2024年</v>
          </cell>
        </row>
        <row r="257">
          <cell r="B257" t="str">
            <v>2020-450000-44-02-060363</v>
          </cell>
          <cell r="C257" t="str">
            <v>2022-2025年</v>
          </cell>
        </row>
        <row r="258">
          <cell r="B258" t="str">
            <v>2106-451028-04-01-327963</v>
          </cell>
          <cell r="C258" t="str">
            <v>2022-2026年</v>
          </cell>
        </row>
        <row r="259">
          <cell r="B259" t="str">
            <v>2020-450803-13-03-051262</v>
          </cell>
          <cell r="C259" t="str">
            <v>2022-2023年</v>
          </cell>
        </row>
        <row r="260">
          <cell r="B260" t="str">
            <v>2019-450803-13-03-002625</v>
          </cell>
          <cell r="C260" t="str">
            <v>2021-2024年</v>
          </cell>
        </row>
        <row r="261">
          <cell r="B261" t="str">
            <v>2020-451021-31-03-063725</v>
          </cell>
          <cell r="C261" t="str">
            <v>2022-2023年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G154"/>
  <sheetViews>
    <sheetView tabSelected="1" view="pageBreakPreview" zoomScale="55" zoomScaleNormal="55" zoomScaleSheetLayoutView="55" workbookViewId="0" topLeftCell="A1">
      <pane ySplit="4" topLeftCell="A5" activePane="bottomLeft" state="frozen"/>
      <selection pane="bottomLeft" activeCell="H1" sqref="H1:I65536"/>
    </sheetView>
  </sheetViews>
  <sheetFormatPr defaultColWidth="9.00390625" defaultRowHeight="14.25"/>
  <cols>
    <col min="1" max="1" width="6.375" style="1" customWidth="1"/>
    <col min="2" max="2" width="31.00390625" style="12" customWidth="1"/>
    <col min="3" max="3" width="18.375" style="13" customWidth="1"/>
    <col min="4" max="4" width="13.125" style="1" customWidth="1"/>
    <col min="5" max="5" width="50.00390625" style="13" customWidth="1"/>
    <col min="6" max="6" width="16.875" style="13" customWidth="1"/>
    <col min="7" max="7" width="17.125" style="1" customWidth="1"/>
    <col min="8" max="8" width="15.875" style="13" customWidth="1"/>
    <col min="9" max="9" width="15.875" style="14" customWidth="1"/>
    <col min="10" max="10" width="14.375" style="14" customWidth="1"/>
    <col min="11" max="16384" width="9.00390625" style="12" customWidth="1"/>
  </cols>
  <sheetData>
    <row r="1" spans="1:2" ht="31.5" customHeight="1">
      <c r="A1" s="15" t="s">
        <v>0</v>
      </c>
      <c r="B1" s="15"/>
    </row>
    <row r="2" spans="1:10" ht="55.5" customHeight="1">
      <c r="A2" s="16" t="s">
        <v>1</v>
      </c>
      <c r="B2" s="16"/>
      <c r="C2" s="17"/>
      <c r="D2" s="16"/>
      <c r="E2" s="16"/>
      <c r="F2" s="17"/>
      <c r="G2" s="16"/>
      <c r="H2" s="16"/>
      <c r="I2" s="17"/>
      <c r="J2" s="17"/>
    </row>
    <row r="3" spans="8:10" ht="27" customHeight="1">
      <c r="H3" s="18" t="s">
        <v>2</v>
      </c>
      <c r="I3" s="32"/>
      <c r="J3" s="32"/>
    </row>
    <row r="4" spans="1:10" s="1" customFormat="1" ht="82.5" customHeight="1">
      <c r="A4" s="19" t="s">
        <v>3</v>
      </c>
      <c r="B4" s="19" t="s">
        <v>4</v>
      </c>
      <c r="C4" s="19" t="s">
        <v>5</v>
      </c>
      <c r="D4" s="19" t="s">
        <v>6</v>
      </c>
      <c r="E4" s="19" t="s">
        <v>7</v>
      </c>
      <c r="F4" s="19" t="s">
        <v>8</v>
      </c>
      <c r="G4" s="19" t="s">
        <v>9</v>
      </c>
      <c r="H4" s="19" t="s">
        <v>10</v>
      </c>
      <c r="I4" s="19" t="s">
        <v>11</v>
      </c>
      <c r="J4" s="19" t="s">
        <v>12</v>
      </c>
    </row>
    <row r="5" spans="1:10" s="2" customFormat="1" ht="43.5" customHeight="1">
      <c r="A5" s="20"/>
      <c r="B5" s="20" t="s">
        <v>13</v>
      </c>
      <c r="C5" s="21">
        <f>C6+C9+C17+C24+C36+C45+C80+C118+C130+C134+C137+C144+C12+C92+C140+C102</f>
        <v>133</v>
      </c>
      <c r="D5" s="20"/>
      <c r="E5" s="22"/>
      <c r="F5" s="22"/>
      <c r="G5" s="23">
        <f>G6+G9+G17+G24+G36+G45+G80+G118+G130+G137+G144+G134+G12+G92+G140+G102</f>
        <v>16055596.209999999</v>
      </c>
      <c r="H5" s="22"/>
      <c r="I5" s="27"/>
      <c r="J5" s="27"/>
    </row>
    <row r="6" spans="1:10" s="3" customFormat="1" ht="48.75" customHeight="1">
      <c r="A6" s="20"/>
      <c r="B6" s="22" t="s">
        <v>14</v>
      </c>
      <c r="C6" s="21">
        <f>COUNTA(A7:A8)</f>
        <v>2</v>
      </c>
      <c r="D6" s="20"/>
      <c r="E6" s="22"/>
      <c r="F6" s="22"/>
      <c r="G6" s="23">
        <f>SUM(G7:G8)</f>
        <v>459736.64</v>
      </c>
      <c r="H6" s="22"/>
      <c r="I6" s="27"/>
      <c r="J6" s="27"/>
    </row>
    <row r="7" spans="1:228" s="4" customFormat="1" ht="64.5" customHeight="1">
      <c r="A7" s="24">
        <v>1</v>
      </c>
      <c r="B7" s="25" t="s">
        <v>15</v>
      </c>
      <c r="C7" s="26" t="s">
        <v>16</v>
      </c>
      <c r="D7" s="24" t="s">
        <v>17</v>
      </c>
      <c r="E7" s="27" t="s">
        <v>18</v>
      </c>
      <c r="F7" s="28" t="s">
        <v>19</v>
      </c>
      <c r="G7" s="29">
        <v>59736.64</v>
      </c>
      <c r="H7" s="27" t="s">
        <v>20</v>
      </c>
      <c r="I7" s="27" t="s">
        <v>14</v>
      </c>
      <c r="J7" s="27"/>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row>
    <row r="8" spans="1:228" s="4" customFormat="1" ht="64.5" customHeight="1">
      <c r="A8" s="24">
        <v>2</v>
      </c>
      <c r="B8" s="27" t="s">
        <v>21</v>
      </c>
      <c r="C8" s="26" t="s">
        <v>22</v>
      </c>
      <c r="D8" s="24" t="s">
        <v>23</v>
      </c>
      <c r="E8" s="27" t="s">
        <v>24</v>
      </c>
      <c r="F8" s="28" t="s">
        <v>25</v>
      </c>
      <c r="G8" s="29">
        <v>400000</v>
      </c>
      <c r="H8" s="27" t="s">
        <v>20</v>
      </c>
      <c r="I8" s="27" t="s">
        <v>14</v>
      </c>
      <c r="J8" s="27"/>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row>
    <row r="9" spans="1:10" s="3" customFormat="1" ht="48.75" customHeight="1">
      <c r="A9" s="20"/>
      <c r="B9" s="22" t="s">
        <v>26</v>
      </c>
      <c r="C9" s="21">
        <f>COUNTA(A10:A11)</f>
        <v>2</v>
      </c>
      <c r="D9" s="20"/>
      <c r="E9" s="22"/>
      <c r="F9" s="28"/>
      <c r="G9" s="23">
        <f>SUM(G10:G11)</f>
        <v>326723</v>
      </c>
      <c r="H9" s="22"/>
      <c r="I9" s="27"/>
      <c r="J9" s="27"/>
    </row>
    <row r="10" spans="1:10" ht="79.5" customHeight="1">
      <c r="A10" s="24">
        <v>1</v>
      </c>
      <c r="B10" s="25" t="s">
        <v>27</v>
      </c>
      <c r="C10" s="26" t="s">
        <v>28</v>
      </c>
      <c r="D10" s="24" t="s">
        <v>29</v>
      </c>
      <c r="E10" s="27" t="s">
        <v>30</v>
      </c>
      <c r="F10" s="28" t="s">
        <v>31</v>
      </c>
      <c r="G10" s="29">
        <v>106871</v>
      </c>
      <c r="H10" s="27" t="s">
        <v>32</v>
      </c>
      <c r="I10" s="27" t="s">
        <v>26</v>
      </c>
      <c r="J10" s="27"/>
    </row>
    <row r="11" spans="1:10" ht="99.75" customHeight="1">
      <c r="A11" s="24">
        <v>2</v>
      </c>
      <c r="B11" s="25" t="s">
        <v>33</v>
      </c>
      <c r="C11" s="26" t="s">
        <v>34</v>
      </c>
      <c r="D11" s="24" t="s">
        <v>29</v>
      </c>
      <c r="E11" s="27" t="s">
        <v>35</v>
      </c>
      <c r="F11" s="28" t="s">
        <v>19</v>
      </c>
      <c r="G11" s="29">
        <v>219852</v>
      </c>
      <c r="H11" s="27" t="s">
        <v>36</v>
      </c>
      <c r="I11" s="27" t="s">
        <v>26</v>
      </c>
      <c r="J11" s="27"/>
    </row>
    <row r="12" spans="1:10" s="5" customFormat="1" ht="48.75" customHeight="1">
      <c r="A12" s="20"/>
      <c r="B12" s="30" t="s">
        <v>37</v>
      </c>
      <c r="C12" s="21">
        <f>COUNTA(A13:A16)</f>
        <v>4</v>
      </c>
      <c r="D12" s="20"/>
      <c r="E12" s="22"/>
      <c r="F12" s="28"/>
      <c r="G12" s="23">
        <f>SUM(G13:G16)</f>
        <v>1423972.73</v>
      </c>
      <c r="H12" s="22"/>
      <c r="I12" s="27"/>
      <c r="J12" s="27"/>
    </row>
    <row r="13" spans="1:10" ht="93.75" customHeight="1">
      <c r="A13" s="24">
        <v>1</v>
      </c>
      <c r="B13" s="25" t="s">
        <v>38</v>
      </c>
      <c r="C13" s="26" t="s">
        <v>39</v>
      </c>
      <c r="D13" s="24" t="s">
        <v>40</v>
      </c>
      <c r="E13" s="27" t="s">
        <v>41</v>
      </c>
      <c r="F13" s="28" t="s">
        <v>42</v>
      </c>
      <c r="G13" s="29">
        <v>34400</v>
      </c>
      <c r="H13" s="27" t="s">
        <v>43</v>
      </c>
      <c r="I13" s="27" t="s">
        <v>37</v>
      </c>
      <c r="J13" s="27"/>
    </row>
    <row r="14" spans="1:10" ht="117.75" customHeight="1">
      <c r="A14" s="24">
        <v>2</v>
      </c>
      <c r="B14" s="25" t="s">
        <v>44</v>
      </c>
      <c r="C14" s="26" t="s">
        <v>45</v>
      </c>
      <c r="D14" s="24" t="s">
        <v>46</v>
      </c>
      <c r="E14" s="27" t="s">
        <v>47</v>
      </c>
      <c r="F14" s="28" t="s">
        <v>31</v>
      </c>
      <c r="G14" s="29">
        <v>385872</v>
      </c>
      <c r="H14" s="27" t="s">
        <v>48</v>
      </c>
      <c r="I14" s="27" t="s">
        <v>37</v>
      </c>
      <c r="J14" s="27"/>
    </row>
    <row r="15" spans="1:10" s="6" customFormat="1" ht="87.75" customHeight="1">
      <c r="A15" s="24">
        <v>3</v>
      </c>
      <c r="B15" s="25" t="s">
        <v>49</v>
      </c>
      <c r="C15" s="27" t="s">
        <v>50</v>
      </c>
      <c r="D15" s="24" t="s">
        <v>23</v>
      </c>
      <c r="E15" s="25" t="s">
        <v>51</v>
      </c>
      <c r="F15" s="27" t="str">
        <f>VLOOKUP($C$6:$C$37,'[1]Sheet0'!$B$3:$C$261,2,FALSE)</f>
        <v>2022-2024年</v>
      </c>
      <c r="G15" s="29">
        <v>264726.11</v>
      </c>
      <c r="H15" s="25" t="s">
        <v>52</v>
      </c>
      <c r="I15" s="25" t="s">
        <v>37</v>
      </c>
      <c r="J15" s="34"/>
    </row>
    <row r="16" spans="1:10" s="6" customFormat="1" ht="78.75" customHeight="1">
      <c r="A16" s="24">
        <v>4</v>
      </c>
      <c r="B16" s="25" t="s">
        <v>53</v>
      </c>
      <c r="C16" s="27" t="s">
        <v>54</v>
      </c>
      <c r="D16" s="24" t="s">
        <v>23</v>
      </c>
      <c r="E16" s="25" t="s">
        <v>55</v>
      </c>
      <c r="F16" s="27" t="str">
        <f>VLOOKUP($C$6:$C$37,'[1]Sheet0'!$B$3:$C$261,2,FALSE)</f>
        <v>2022-2025年</v>
      </c>
      <c r="G16" s="29">
        <v>738974.62</v>
      </c>
      <c r="H16" s="25" t="s">
        <v>52</v>
      </c>
      <c r="I16" s="25" t="s">
        <v>37</v>
      </c>
      <c r="J16" s="34"/>
    </row>
    <row r="17" spans="1:10" s="5" customFormat="1" ht="48.75" customHeight="1">
      <c r="A17" s="20"/>
      <c r="B17" s="30" t="s">
        <v>56</v>
      </c>
      <c r="C17" s="21">
        <f>COUNTA(A18:A23)</f>
        <v>6</v>
      </c>
      <c r="D17" s="20"/>
      <c r="E17" s="22"/>
      <c r="F17" s="28"/>
      <c r="G17" s="23">
        <f>SUM(G18:G23)</f>
        <v>672037</v>
      </c>
      <c r="H17" s="22"/>
      <c r="I17" s="27"/>
      <c r="J17" s="27"/>
    </row>
    <row r="18" spans="1:10" ht="90" customHeight="1">
      <c r="A18" s="24">
        <v>1</v>
      </c>
      <c r="B18" s="25" t="s">
        <v>57</v>
      </c>
      <c r="C18" s="26" t="s">
        <v>58</v>
      </c>
      <c r="D18" s="24" t="s">
        <v>59</v>
      </c>
      <c r="E18" s="27" t="s">
        <v>60</v>
      </c>
      <c r="F18" s="28" t="s">
        <v>42</v>
      </c>
      <c r="G18" s="29">
        <v>13331</v>
      </c>
      <c r="H18" s="27" t="s">
        <v>61</v>
      </c>
      <c r="I18" s="27" t="s">
        <v>56</v>
      </c>
      <c r="J18" s="27"/>
    </row>
    <row r="19" spans="1:10" ht="100.5" customHeight="1">
      <c r="A19" s="24">
        <v>2</v>
      </c>
      <c r="B19" s="25" t="s">
        <v>62</v>
      </c>
      <c r="C19" s="26" t="s">
        <v>63</v>
      </c>
      <c r="D19" s="24" t="s">
        <v>59</v>
      </c>
      <c r="E19" s="27" t="s">
        <v>64</v>
      </c>
      <c r="F19" s="28" t="s">
        <v>42</v>
      </c>
      <c r="G19" s="29">
        <v>130000</v>
      </c>
      <c r="H19" s="27" t="s">
        <v>65</v>
      </c>
      <c r="I19" s="27" t="s">
        <v>56</v>
      </c>
      <c r="J19" s="27"/>
    </row>
    <row r="20" spans="1:10" ht="100.5" customHeight="1">
      <c r="A20" s="24">
        <v>3</v>
      </c>
      <c r="B20" s="25" t="s">
        <v>66</v>
      </c>
      <c r="C20" s="26" t="s">
        <v>67</v>
      </c>
      <c r="D20" s="24" t="s">
        <v>68</v>
      </c>
      <c r="E20" s="27" t="s">
        <v>69</v>
      </c>
      <c r="F20" s="28" t="s">
        <v>42</v>
      </c>
      <c r="G20" s="29">
        <v>77706</v>
      </c>
      <c r="H20" s="27" t="s">
        <v>70</v>
      </c>
      <c r="I20" s="27" t="s">
        <v>56</v>
      </c>
      <c r="J20" s="27"/>
    </row>
    <row r="21" spans="1:241" s="7" customFormat="1" ht="90.75" customHeight="1">
      <c r="A21" s="24">
        <v>4</v>
      </c>
      <c r="B21" s="25" t="s">
        <v>71</v>
      </c>
      <c r="C21" s="26" t="s">
        <v>72</v>
      </c>
      <c r="D21" s="24" t="s">
        <v>73</v>
      </c>
      <c r="E21" s="27" t="s">
        <v>74</v>
      </c>
      <c r="F21" s="28" t="s">
        <v>75</v>
      </c>
      <c r="G21" s="29">
        <v>200000</v>
      </c>
      <c r="H21" s="27" t="s">
        <v>76</v>
      </c>
      <c r="I21" s="27" t="s">
        <v>56</v>
      </c>
      <c r="J21" s="27"/>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row>
    <row r="22" spans="1:10" ht="90" customHeight="1">
      <c r="A22" s="24">
        <v>5</v>
      </c>
      <c r="B22" s="25" t="s">
        <v>77</v>
      </c>
      <c r="C22" s="26" t="s">
        <v>78</v>
      </c>
      <c r="D22" s="24" t="s">
        <v>79</v>
      </c>
      <c r="E22" s="27" t="s">
        <v>80</v>
      </c>
      <c r="F22" s="28" t="s">
        <v>19</v>
      </c>
      <c r="G22" s="29">
        <v>100000</v>
      </c>
      <c r="H22" s="27" t="s">
        <v>81</v>
      </c>
      <c r="I22" s="27" t="s">
        <v>56</v>
      </c>
      <c r="J22" s="27"/>
    </row>
    <row r="23" spans="1:10" ht="90" customHeight="1">
      <c r="A23" s="24">
        <v>6</v>
      </c>
      <c r="B23" s="25" t="s">
        <v>82</v>
      </c>
      <c r="C23" s="26" t="s">
        <v>83</v>
      </c>
      <c r="D23" s="24" t="s">
        <v>79</v>
      </c>
      <c r="E23" s="27" t="s">
        <v>84</v>
      </c>
      <c r="F23" s="28" t="s">
        <v>25</v>
      </c>
      <c r="G23" s="29">
        <v>151000</v>
      </c>
      <c r="H23" s="27" t="s">
        <v>85</v>
      </c>
      <c r="I23" s="27" t="s">
        <v>56</v>
      </c>
      <c r="J23" s="27"/>
    </row>
    <row r="24" spans="1:10" s="5" customFormat="1" ht="48.75" customHeight="1">
      <c r="A24" s="20"/>
      <c r="B24" s="30" t="s">
        <v>86</v>
      </c>
      <c r="C24" s="21">
        <f>COUNTA(A25:A35)</f>
        <v>11</v>
      </c>
      <c r="D24" s="20"/>
      <c r="E24" s="22"/>
      <c r="F24" s="28"/>
      <c r="G24" s="23">
        <f>SUM(G25:G35)</f>
        <v>1694636.85</v>
      </c>
      <c r="H24" s="22"/>
      <c r="I24" s="27"/>
      <c r="J24" s="27"/>
    </row>
    <row r="25" spans="1:10" ht="90" customHeight="1">
      <c r="A25" s="24">
        <v>1</v>
      </c>
      <c r="B25" s="27" t="s">
        <v>87</v>
      </c>
      <c r="C25" s="26" t="s">
        <v>88</v>
      </c>
      <c r="D25" s="24" t="s">
        <v>89</v>
      </c>
      <c r="E25" s="27" t="s">
        <v>90</v>
      </c>
      <c r="F25" s="28" t="s">
        <v>25</v>
      </c>
      <c r="G25" s="29">
        <v>106880</v>
      </c>
      <c r="H25" s="25" t="s">
        <v>91</v>
      </c>
      <c r="I25" s="25" t="s">
        <v>86</v>
      </c>
      <c r="J25" s="25"/>
    </row>
    <row r="26" spans="1:10" s="6" customFormat="1" ht="90" customHeight="1">
      <c r="A26" s="24">
        <v>2</v>
      </c>
      <c r="B26" s="25" t="s">
        <v>92</v>
      </c>
      <c r="C26" s="26" t="s">
        <v>93</v>
      </c>
      <c r="D26" s="24" t="s">
        <v>94</v>
      </c>
      <c r="E26" s="27" t="s">
        <v>95</v>
      </c>
      <c r="F26" s="28" t="s">
        <v>42</v>
      </c>
      <c r="G26" s="29">
        <v>20088</v>
      </c>
      <c r="H26" s="27" t="s">
        <v>96</v>
      </c>
      <c r="I26" s="27" t="s">
        <v>86</v>
      </c>
      <c r="J26" s="27"/>
    </row>
    <row r="27" spans="1:10" s="6" customFormat="1" ht="90" customHeight="1">
      <c r="A27" s="24">
        <v>3</v>
      </c>
      <c r="B27" s="25" t="s">
        <v>97</v>
      </c>
      <c r="C27" s="26" t="s">
        <v>98</v>
      </c>
      <c r="D27" s="24" t="s">
        <v>99</v>
      </c>
      <c r="E27" s="27" t="s">
        <v>100</v>
      </c>
      <c r="F27" s="28" t="s">
        <v>19</v>
      </c>
      <c r="G27" s="29">
        <v>22754.42</v>
      </c>
      <c r="H27" s="27" t="s">
        <v>101</v>
      </c>
      <c r="I27" s="27" t="s">
        <v>86</v>
      </c>
      <c r="J27" s="27"/>
    </row>
    <row r="28" spans="1:10" s="6" customFormat="1" ht="90" customHeight="1">
      <c r="A28" s="24">
        <v>4</v>
      </c>
      <c r="B28" s="25" t="s">
        <v>102</v>
      </c>
      <c r="C28" s="26" t="s">
        <v>103</v>
      </c>
      <c r="D28" s="24" t="s">
        <v>104</v>
      </c>
      <c r="E28" s="27" t="s">
        <v>105</v>
      </c>
      <c r="F28" s="28" t="s">
        <v>25</v>
      </c>
      <c r="G28" s="29">
        <v>46129.13</v>
      </c>
      <c r="H28" s="27" t="s">
        <v>106</v>
      </c>
      <c r="I28" s="27" t="s">
        <v>86</v>
      </c>
      <c r="J28" s="27"/>
    </row>
    <row r="29" spans="1:10" s="6" customFormat="1" ht="90" customHeight="1">
      <c r="A29" s="24">
        <v>5</v>
      </c>
      <c r="B29" s="25" t="s">
        <v>107</v>
      </c>
      <c r="C29" s="26" t="s">
        <v>108</v>
      </c>
      <c r="D29" s="24" t="s">
        <v>73</v>
      </c>
      <c r="E29" s="27" t="s">
        <v>109</v>
      </c>
      <c r="F29" s="28" t="s">
        <v>19</v>
      </c>
      <c r="G29" s="29">
        <v>70000</v>
      </c>
      <c r="H29" s="27" t="s">
        <v>110</v>
      </c>
      <c r="I29" s="27" t="s">
        <v>86</v>
      </c>
      <c r="J29" s="27"/>
    </row>
    <row r="30" spans="1:10" s="6" customFormat="1" ht="90" customHeight="1">
      <c r="A30" s="24">
        <v>6</v>
      </c>
      <c r="B30" s="25" t="s">
        <v>111</v>
      </c>
      <c r="C30" s="26" t="s">
        <v>112</v>
      </c>
      <c r="D30" s="24" t="s">
        <v>73</v>
      </c>
      <c r="E30" s="27" t="s">
        <v>113</v>
      </c>
      <c r="F30" s="28" t="s">
        <v>19</v>
      </c>
      <c r="G30" s="29">
        <v>41872.67</v>
      </c>
      <c r="H30" s="27" t="s">
        <v>114</v>
      </c>
      <c r="I30" s="27" t="s">
        <v>86</v>
      </c>
      <c r="J30" s="27"/>
    </row>
    <row r="31" spans="1:10" s="6" customFormat="1" ht="90" customHeight="1">
      <c r="A31" s="24">
        <v>7</v>
      </c>
      <c r="B31" s="27" t="s">
        <v>115</v>
      </c>
      <c r="C31" s="26" t="s">
        <v>116</v>
      </c>
      <c r="D31" s="24" t="s">
        <v>73</v>
      </c>
      <c r="E31" s="27" t="s">
        <v>117</v>
      </c>
      <c r="F31" s="28" t="s">
        <v>42</v>
      </c>
      <c r="G31" s="29">
        <v>15000</v>
      </c>
      <c r="H31" s="25" t="s">
        <v>118</v>
      </c>
      <c r="I31" s="25" t="s">
        <v>86</v>
      </c>
      <c r="J31" s="25"/>
    </row>
    <row r="32" spans="1:10" s="6" customFormat="1" ht="90" customHeight="1">
      <c r="A32" s="24">
        <v>8</v>
      </c>
      <c r="B32" s="25" t="s">
        <v>119</v>
      </c>
      <c r="C32" s="26" t="s">
        <v>120</v>
      </c>
      <c r="D32" s="24" t="s">
        <v>68</v>
      </c>
      <c r="E32" s="27" t="s">
        <v>121</v>
      </c>
      <c r="F32" s="28" t="s">
        <v>25</v>
      </c>
      <c r="G32" s="29">
        <v>86912.63</v>
      </c>
      <c r="H32" s="27" t="s">
        <v>122</v>
      </c>
      <c r="I32" s="27" t="s">
        <v>86</v>
      </c>
      <c r="J32" s="27"/>
    </row>
    <row r="33" spans="1:10" s="6" customFormat="1" ht="90" customHeight="1">
      <c r="A33" s="24">
        <v>9</v>
      </c>
      <c r="B33" s="27" t="s">
        <v>123</v>
      </c>
      <c r="C33" s="26" t="s">
        <v>124</v>
      </c>
      <c r="D33" s="24" t="s">
        <v>79</v>
      </c>
      <c r="E33" s="27" t="s">
        <v>125</v>
      </c>
      <c r="F33" s="28" t="s">
        <v>31</v>
      </c>
      <c r="G33" s="29">
        <v>1160000</v>
      </c>
      <c r="H33" s="25" t="s">
        <v>126</v>
      </c>
      <c r="I33" s="25" t="s">
        <v>86</v>
      </c>
      <c r="J33" s="27"/>
    </row>
    <row r="34" spans="1:10" ht="90" customHeight="1">
      <c r="A34" s="24">
        <v>10</v>
      </c>
      <c r="B34" s="27" t="s">
        <v>127</v>
      </c>
      <c r="C34" s="26" t="s">
        <v>128</v>
      </c>
      <c r="D34" s="24" t="s">
        <v>129</v>
      </c>
      <c r="E34" s="27" t="s">
        <v>130</v>
      </c>
      <c r="F34" s="28" t="s">
        <v>25</v>
      </c>
      <c r="G34" s="29">
        <v>75000</v>
      </c>
      <c r="H34" s="25" t="s">
        <v>131</v>
      </c>
      <c r="I34" s="25" t="s">
        <v>86</v>
      </c>
      <c r="J34" s="25"/>
    </row>
    <row r="35" spans="1:10" ht="90" customHeight="1">
      <c r="A35" s="24">
        <v>11</v>
      </c>
      <c r="B35" s="27" t="s">
        <v>132</v>
      </c>
      <c r="C35" s="26" t="s">
        <v>133</v>
      </c>
      <c r="D35" s="24" t="s">
        <v>129</v>
      </c>
      <c r="E35" s="27" t="s">
        <v>134</v>
      </c>
      <c r="F35" s="28" t="s">
        <v>19</v>
      </c>
      <c r="G35" s="29">
        <v>50000</v>
      </c>
      <c r="H35" s="25" t="s">
        <v>135</v>
      </c>
      <c r="I35" s="25" t="s">
        <v>86</v>
      </c>
      <c r="J35" s="25"/>
    </row>
    <row r="36" spans="1:10" s="5" customFormat="1" ht="48.75" customHeight="1">
      <c r="A36" s="24"/>
      <c r="B36" s="30" t="s">
        <v>136</v>
      </c>
      <c r="C36" s="21">
        <f>COUNTA(A37:A44)</f>
        <v>8</v>
      </c>
      <c r="D36" s="20"/>
      <c r="E36" s="22"/>
      <c r="F36" s="28"/>
      <c r="G36" s="23">
        <f>SUM(G37:G44)</f>
        <v>1682541.53</v>
      </c>
      <c r="H36" s="22"/>
      <c r="I36" s="27"/>
      <c r="J36" s="27"/>
    </row>
    <row r="37" spans="1:10" ht="90" customHeight="1">
      <c r="A37" s="24">
        <v>1</v>
      </c>
      <c r="B37" s="25" t="s">
        <v>137</v>
      </c>
      <c r="C37" s="26" t="s">
        <v>138</v>
      </c>
      <c r="D37" s="24" t="s">
        <v>99</v>
      </c>
      <c r="E37" s="27" t="s">
        <v>139</v>
      </c>
      <c r="F37" s="28" t="s">
        <v>25</v>
      </c>
      <c r="G37" s="29">
        <v>216455</v>
      </c>
      <c r="H37" s="27" t="s">
        <v>140</v>
      </c>
      <c r="I37" s="27" t="s">
        <v>136</v>
      </c>
      <c r="J37" s="27"/>
    </row>
    <row r="38" spans="1:10" ht="90" customHeight="1">
      <c r="A38" s="24">
        <v>2</v>
      </c>
      <c r="B38" s="25" t="s">
        <v>141</v>
      </c>
      <c r="C38" s="26" t="s">
        <v>142</v>
      </c>
      <c r="D38" s="24" t="s">
        <v>40</v>
      </c>
      <c r="E38" s="27" t="s">
        <v>143</v>
      </c>
      <c r="F38" s="28" t="s">
        <v>25</v>
      </c>
      <c r="G38" s="29">
        <v>350000</v>
      </c>
      <c r="H38" s="27" t="s">
        <v>144</v>
      </c>
      <c r="I38" s="27" t="s">
        <v>136</v>
      </c>
      <c r="J38" s="27"/>
    </row>
    <row r="39" spans="1:10" ht="90" customHeight="1">
      <c r="A39" s="24">
        <v>3</v>
      </c>
      <c r="B39" s="25" t="s">
        <v>145</v>
      </c>
      <c r="C39" s="26" t="s">
        <v>146</v>
      </c>
      <c r="D39" s="24" t="s">
        <v>59</v>
      </c>
      <c r="E39" s="27" t="s">
        <v>147</v>
      </c>
      <c r="F39" s="28" t="s">
        <v>42</v>
      </c>
      <c r="G39" s="29">
        <v>15017.53</v>
      </c>
      <c r="H39" s="27" t="s">
        <v>148</v>
      </c>
      <c r="I39" s="27" t="s">
        <v>136</v>
      </c>
      <c r="J39" s="27"/>
    </row>
    <row r="40" spans="1:10" ht="90" customHeight="1">
      <c r="A40" s="24">
        <v>4</v>
      </c>
      <c r="B40" s="25" t="s">
        <v>149</v>
      </c>
      <c r="C40" s="26" t="s">
        <v>150</v>
      </c>
      <c r="D40" s="24" t="s">
        <v>151</v>
      </c>
      <c r="E40" s="27" t="s">
        <v>152</v>
      </c>
      <c r="F40" s="28" t="s">
        <v>42</v>
      </c>
      <c r="G40" s="29">
        <v>32000</v>
      </c>
      <c r="H40" s="27" t="s">
        <v>153</v>
      </c>
      <c r="I40" s="27" t="s">
        <v>136</v>
      </c>
      <c r="J40" s="27"/>
    </row>
    <row r="41" spans="1:10" ht="90" customHeight="1">
      <c r="A41" s="24">
        <v>5</v>
      </c>
      <c r="B41" s="25" t="s">
        <v>154</v>
      </c>
      <c r="C41" s="26" t="s">
        <v>155</v>
      </c>
      <c r="D41" s="24" t="s">
        <v>99</v>
      </c>
      <c r="E41" s="27" t="s">
        <v>156</v>
      </c>
      <c r="F41" s="28" t="s">
        <v>19</v>
      </c>
      <c r="G41" s="29">
        <v>129069</v>
      </c>
      <c r="H41" s="27" t="s">
        <v>157</v>
      </c>
      <c r="I41" s="27" t="s">
        <v>136</v>
      </c>
      <c r="J41" s="27"/>
    </row>
    <row r="42" spans="1:10" ht="90" customHeight="1">
      <c r="A42" s="24">
        <v>6</v>
      </c>
      <c r="B42" s="25" t="s">
        <v>158</v>
      </c>
      <c r="C42" s="26" t="s">
        <v>159</v>
      </c>
      <c r="D42" s="24" t="s">
        <v>160</v>
      </c>
      <c r="E42" s="27" t="s">
        <v>161</v>
      </c>
      <c r="F42" s="28" t="s">
        <v>25</v>
      </c>
      <c r="G42" s="29">
        <v>360000</v>
      </c>
      <c r="H42" s="27" t="s">
        <v>162</v>
      </c>
      <c r="I42" s="27" t="s">
        <v>136</v>
      </c>
      <c r="J42" s="27"/>
    </row>
    <row r="43" spans="1:10" s="6" customFormat="1" ht="93.75" customHeight="1">
      <c r="A43" s="24">
        <v>7</v>
      </c>
      <c r="B43" s="25" t="s">
        <v>163</v>
      </c>
      <c r="C43" s="27" t="s">
        <v>164</v>
      </c>
      <c r="D43" s="24" t="s">
        <v>165</v>
      </c>
      <c r="E43" s="25" t="s">
        <v>166</v>
      </c>
      <c r="F43" s="27" t="s">
        <v>31</v>
      </c>
      <c r="G43" s="29">
        <v>480000</v>
      </c>
      <c r="H43" s="25" t="s">
        <v>167</v>
      </c>
      <c r="I43" s="25" t="s">
        <v>136</v>
      </c>
      <c r="J43" s="34"/>
    </row>
    <row r="44" spans="1:10" ht="102.75" customHeight="1">
      <c r="A44" s="24">
        <v>8</v>
      </c>
      <c r="B44" s="25" t="s">
        <v>168</v>
      </c>
      <c r="C44" s="26" t="s">
        <v>169</v>
      </c>
      <c r="D44" s="24" t="s">
        <v>129</v>
      </c>
      <c r="E44" s="27" t="s">
        <v>170</v>
      </c>
      <c r="F44" s="28" t="s">
        <v>19</v>
      </c>
      <c r="G44" s="29">
        <v>100000</v>
      </c>
      <c r="H44" s="27" t="s">
        <v>171</v>
      </c>
      <c r="I44" s="27" t="s">
        <v>136</v>
      </c>
      <c r="J44" s="27"/>
    </row>
    <row r="45" spans="1:10" ht="48.75" customHeight="1">
      <c r="A45" s="20"/>
      <c r="B45" s="30" t="s">
        <v>172</v>
      </c>
      <c r="C45" s="21">
        <f>COUNTA(A46:A79)</f>
        <v>34</v>
      </c>
      <c r="D45" s="20"/>
      <c r="E45" s="22"/>
      <c r="F45" s="28"/>
      <c r="G45" s="23">
        <f>SUM(G46:G79)</f>
        <v>3237952.79</v>
      </c>
      <c r="H45" s="22"/>
      <c r="I45" s="27"/>
      <c r="J45" s="27"/>
    </row>
    <row r="46" spans="1:10" ht="90" customHeight="1">
      <c r="A46" s="24">
        <v>1</v>
      </c>
      <c r="B46" s="25" t="s">
        <v>173</v>
      </c>
      <c r="C46" s="26" t="s">
        <v>174</v>
      </c>
      <c r="D46" s="24" t="s">
        <v>175</v>
      </c>
      <c r="E46" s="27" t="s">
        <v>176</v>
      </c>
      <c r="F46" s="28" t="s">
        <v>42</v>
      </c>
      <c r="G46" s="29">
        <v>17292.74</v>
      </c>
      <c r="H46" s="27" t="s">
        <v>177</v>
      </c>
      <c r="I46" s="27" t="s">
        <v>172</v>
      </c>
      <c r="J46" s="27"/>
    </row>
    <row r="47" spans="1:10" ht="90" customHeight="1">
      <c r="A47" s="24">
        <v>2</v>
      </c>
      <c r="B47" s="25" t="s">
        <v>178</v>
      </c>
      <c r="C47" s="26" t="s">
        <v>179</v>
      </c>
      <c r="D47" s="24" t="s">
        <v>175</v>
      </c>
      <c r="E47" s="27" t="s">
        <v>180</v>
      </c>
      <c r="F47" s="28" t="s">
        <v>42</v>
      </c>
      <c r="G47" s="29">
        <v>27536.59</v>
      </c>
      <c r="H47" s="27" t="s">
        <v>181</v>
      </c>
      <c r="I47" s="27" t="s">
        <v>172</v>
      </c>
      <c r="J47" s="27"/>
    </row>
    <row r="48" spans="1:10" ht="90" customHeight="1">
      <c r="A48" s="24">
        <v>3</v>
      </c>
      <c r="B48" s="25" t="s">
        <v>182</v>
      </c>
      <c r="C48" s="26" t="s">
        <v>183</v>
      </c>
      <c r="D48" s="24" t="s">
        <v>184</v>
      </c>
      <c r="E48" s="27" t="s">
        <v>185</v>
      </c>
      <c r="F48" s="28" t="s">
        <v>19</v>
      </c>
      <c r="G48" s="29">
        <v>50000</v>
      </c>
      <c r="H48" s="27" t="s">
        <v>186</v>
      </c>
      <c r="I48" s="27" t="s">
        <v>172</v>
      </c>
      <c r="J48" s="27"/>
    </row>
    <row r="49" spans="1:10" ht="90" customHeight="1">
      <c r="A49" s="24">
        <v>4</v>
      </c>
      <c r="B49" s="25" t="s">
        <v>187</v>
      </c>
      <c r="C49" s="26" t="s">
        <v>188</v>
      </c>
      <c r="D49" s="24" t="s">
        <v>184</v>
      </c>
      <c r="E49" s="27" t="s">
        <v>189</v>
      </c>
      <c r="F49" s="28" t="s">
        <v>42</v>
      </c>
      <c r="G49" s="29">
        <v>100000</v>
      </c>
      <c r="H49" s="27" t="s">
        <v>190</v>
      </c>
      <c r="I49" s="27" t="s">
        <v>172</v>
      </c>
      <c r="J49" s="27"/>
    </row>
    <row r="50" spans="1:10" ht="90" customHeight="1">
      <c r="A50" s="24">
        <v>5</v>
      </c>
      <c r="B50" s="25" t="s">
        <v>191</v>
      </c>
      <c r="C50" s="26" t="s">
        <v>192</v>
      </c>
      <c r="D50" s="24" t="s">
        <v>89</v>
      </c>
      <c r="E50" s="27" t="s">
        <v>193</v>
      </c>
      <c r="F50" s="28" t="s">
        <v>25</v>
      </c>
      <c r="G50" s="29">
        <v>21501.5</v>
      </c>
      <c r="H50" s="27" t="s">
        <v>181</v>
      </c>
      <c r="I50" s="27" t="s">
        <v>172</v>
      </c>
      <c r="J50" s="27"/>
    </row>
    <row r="51" spans="1:10" ht="90" customHeight="1">
      <c r="A51" s="24">
        <v>6</v>
      </c>
      <c r="B51" s="25" t="s">
        <v>194</v>
      </c>
      <c r="C51" s="26" t="s">
        <v>195</v>
      </c>
      <c r="D51" s="24" t="s">
        <v>89</v>
      </c>
      <c r="E51" s="27" t="s">
        <v>196</v>
      </c>
      <c r="F51" s="28" t="s">
        <v>42</v>
      </c>
      <c r="G51" s="29">
        <v>54952.74</v>
      </c>
      <c r="H51" s="27" t="s">
        <v>197</v>
      </c>
      <c r="I51" s="27" t="s">
        <v>172</v>
      </c>
      <c r="J51" s="27"/>
    </row>
    <row r="52" spans="1:10" ht="90" customHeight="1">
      <c r="A52" s="24">
        <v>7</v>
      </c>
      <c r="B52" s="25" t="s">
        <v>198</v>
      </c>
      <c r="C52" s="26" t="s">
        <v>199</v>
      </c>
      <c r="D52" s="24" t="s">
        <v>59</v>
      </c>
      <c r="E52" s="27" t="s">
        <v>200</v>
      </c>
      <c r="F52" s="28" t="s">
        <v>42</v>
      </c>
      <c r="G52" s="29">
        <v>50000</v>
      </c>
      <c r="H52" s="27" t="s">
        <v>201</v>
      </c>
      <c r="I52" s="27" t="s">
        <v>172</v>
      </c>
      <c r="J52" s="27"/>
    </row>
    <row r="53" spans="1:10" ht="90" customHeight="1">
      <c r="A53" s="24">
        <v>8</v>
      </c>
      <c r="B53" s="25" t="s">
        <v>202</v>
      </c>
      <c r="C53" s="26" t="s">
        <v>203</v>
      </c>
      <c r="D53" s="24" t="s">
        <v>59</v>
      </c>
      <c r="E53" s="27" t="s">
        <v>204</v>
      </c>
      <c r="F53" s="28" t="s">
        <v>25</v>
      </c>
      <c r="G53" s="29">
        <v>150000</v>
      </c>
      <c r="H53" s="27" t="s">
        <v>205</v>
      </c>
      <c r="I53" s="27" t="s">
        <v>172</v>
      </c>
      <c r="J53" s="27"/>
    </row>
    <row r="54" spans="1:10" ht="109.5" customHeight="1">
      <c r="A54" s="24">
        <v>9</v>
      </c>
      <c r="B54" s="25" t="s">
        <v>206</v>
      </c>
      <c r="C54" s="26" t="s">
        <v>207</v>
      </c>
      <c r="D54" s="24" t="s">
        <v>59</v>
      </c>
      <c r="E54" s="27" t="s">
        <v>208</v>
      </c>
      <c r="F54" s="28" t="s">
        <v>42</v>
      </c>
      <c r="G54" s="29">
        <v>18494.4</v>
      </c>
      <c r="H54" s="27" t="s">
        <v>209</v>
      </c>
      <c r="I54" s="27" t="s">
        <v>172</v>
      </c>
      <c r="J54" s="25"/>
    </row>
    <row r="55" spans="1:10" ht="109.5" customHeight="1">
      <c r="A55" s="24">
        <v>10</v>
      </c>
      <c r="B55" s="25" t="s">
        <v>210</v>
      </c>
      <c r="C55" s="26" t="s">
        <v>211</v>
      </c>
      <c r="D55" s="24" t="s">
        <v>212</v>
      </c>
      <c r="E55" s="27" t="s">
        <v>213</v>
      </c>
      <c r="F55" s="31" t="s">
        <v>214</v>
      </c>
      <c r="G55" s="29">
        <v>77542</v>
      </c>
      <c r="H55" s="27" t="s">
        <v>215</v>
      </c>
      <c r="I55" s="27" t="s">
        <v>172</v>
      </c>
      <c r="J55" s="35"/>
    </row>
    <row r="56" spans="1:10" ht="109.5" customHeight="1">
      <c r="A56" s="24">
        <v>11</v>
      </c>
      <c r="B56" s="25" t="s">
        <v>216</v>
      </c>
      <c r="C56" s="26" t="s">
        <v>217</v>
      </c>
      <c r="D56" s="24" t="s">
        <v>212</v>
      </c>
      <c r="E56" s="27" t="s">
        <v>218</v>
      </c>
      <c r="F56" s="31" t="s">
        <v>214</v>
      </c>
      <c r="G56" s="29">
        <v>76228</v>
      </c>
      <c r="H56" s="27" t="s">
        <v>215</v>
      </c>
      <c r="I56" s="27" t="s">
        <v>172</v>
      </c>
      <c r="J56" s="35"/>
    </row>
    <row r="57" spans="1:10" ht="90" customHeight="1">
      <c r="A57" s="24">
        <v>12</v>
      </c>
      <c r="B57" s="25" t="s">
        <v>219</v>
      </c>
      <c r="C57" s="26" t="s">
        <v>220</v>
      </c>
      <c r="D57" s="24" t="s">
        <v>221</v>
      </c>
      <c r="E57" s="27" t="s">
        <v>222</v>
      </c>
      <c r="F57" s="28" t="s">
        <v>42</v>
      </c>
      <c r="G57" s="29">
        <v>16000</v>
      </c>
      <c r="H57" s="27" t="s">
        <v>223</v>
      </c>
      <c r="I57" s="27" t="s">
        <v>172</v>
      </c>
      <c r="J57" s="27"/>
    </row>
    <row r="58" spans="1:10" ht="90" customHeight="1">
      <c r="A58" s="24">
        <v>13</v>
      </c>
      <c r="B58" s="25" t="s">
        <v>224</v>
      </c>
      <c r="C58" s="26" t="s">
        <v>225</v>
      </c>
      <c r="D58" s="24" t="s">
        <v>221</v>
      </c>
      <c r="E58" s="27" t="s">
        <v>226</v>
      </c>
      <c r="F58" s="28" t="s">
        <v>19</v>
      </c>
      <c r="G58" s="29">
        <v>780753</v>
      </c>
      <c r="H58" s="27" t="s">
        <v>227</v>
      </c>
      <c r="I58" s="27" t="s">
        <v>172</v>
      </c>
      <c r="J58" s="27"/>
    </row>
    <row r="59" spans="1:10" ht="112.5" customHeight="1">
      <c r="A59" s="24">
        <v>14</v>
      </c>
      <c r="B59" s="25" t="s">
        <v>228</v>
      </c>
      <c r="C59" s="26" t="s">
        <v>229</v>
      </c>
      <c r="D59" s="24" t="s">
        <v>230</v>
      </c>
      <c r="E59" s="27" t="s">
        <v>231</v>
      </c>
      <c r="F59" s="28" t="s">
        <v>19</v>
      </c>
      <c r="G59" s="29">
        <v>11000</v>
      </c>
      <c r="H59" s="27" t="s">
        <v>232</v>
      </c>
      <c r="I59" s="27" t="s">
        <v>172</v>
      </c>
      <c r="J59" s="27"/>
    </row>
    <row r="60" spans="1:10" ht="117" customHeight="1">
      <c r="A60" s="24">
        <v>15</v>
      </c>
      <c r="B60" s="25" t="s">
        <v>233</v>
      </c>
      <c r="C60" s="26" t="s">
        <v>234</v>
      </c>
      <c r="D60" s="24" t="s">
        <v>99</v>
      </c>
      <c r="E60" s="27" t="s">
        <v>235</v>
      </c>
      <c r="F60" s="28" t="s">
        <v>42</v>
      </c>
      <c r="G60" s="29">
        <v>38978.66</v>
      </c>
      <c r="H60" s="27" t="s">
        <v>236</v>
      </c>
      <c r="I60" s="27" t="s">
        <v>172</v>
      </c>
      <c r="J60" s="27"/>
    </row>
    <row r="61" spans="1:10" ht="90" customHeight="1">
      <c r="A61" s="24">
        <v>16</v>
      </c>
      <c r="B61" s="25" t="s">
        <v>237</v>
      </c>
      <c r="C61" s="26" t="s">
        <v>238</v>
      </c>
      <c r="D61" s="24" t="s">
        <v>73</v>
      </c>
      <c r="E61" s="27" t="s">
        <v>239</v>
      </c>
      <c r="F61" s="28" t="s">
        <v>42</v>
      </c>
      <c r="G61" s="29">
        <v>30000</v>
      </c>
      <c r="H61" s="27" t="s">
        <v>240</v>
      </c>
      <c r="I61" s="27" t="s">
        <v>172</v>
      </c>
      <c r="J61" s="25"/>
    </row>
    <row r="62" spans="1:10" ht="90" customHeight="1">
      <c r="A62" s="24">
        <v>17</v>
      </c>
      <c r="B62" s="25" t="s">
        <v>241</v>
      </c>
      <c r="C62" s="26" t="s">
        <v>242</v>
      </c>
      <c r="D62" s="24" t="s">
        <v>243</v>
      </c>
      <c r="E62" s="27" t="s">
        <v>244</v>
      </c>
      <c r="F62" s="28" t="s">
        <v>19</v>
      </c>
      <c r="G62" s="29">
        <v>23000</v>
      </c>
      <c r="H62" s="27" t="s">
        <v>245</v>
      </c>
      <c r="I62" s="27" t="s">
        <v>172</v>
      </c>
      <c r="J62" s="25"/>
    </row>
    <row r="63" spans="1:10" ht="75.75" customHeight="1">
      <c r="A63" s="24">
        <v>18</v>
      </c>
      <c r="B63" s="25" t="s">
        <v>246</v>
      </c>
      <c r="C63" s="26" t="s">
        <v>247</v>
      </c>
      <c r="D63" s="24" t="s">
        <v>248</v>
      </c>
      <c r="E63" s="27" t="s">
        <v>249</v>
      </c>
      <c r="F63" s="28" t="s">
        <v>42</v>
      </c>
      <c r="G63" s="29">
        <v>20000</v>
      </c>
      <c r="H63" s="27" t="s">
        <v>250</v>
      </c>
      <c r="I63" s="27" t="s">
        <v>172</v>
      </c>
      <c r="J63" s="27"/>
    </row>
    <row r="64" spans="1:10" ht="87" customHeight="1">
      <c r="A64" s="24">
        <v>19</v>
      </c>
      <c r="B64" s="25" t="s">
        <v>251</v>
      </c>
      <c r="C64" s="26" t="s">
        <v>252</v>
      </c>
      <c r="D64" s="24" t="s">
        <v>253</v>
      </c>
      <c r="E64" s="27" t="s">
        <v>254</v>
      </c>
      <c r="F64" s="28" t="s">
        <v>42</v>
      </c>
      <c r="G64" s="29">
        <v>29473.83</v>
      </c>
      <c r="H64" s="27" t="s">
        <v>255</v>
      </c>
      <c r="I64" s="27" t="s">
        <v>172</v>
      </c>
      <c r="J64" s="27"/>
    </row>
    <row r="65" spans="1:10" ht="90" customHeight="1">
      <c r="A65" s="24">
        <v>20</v>
      </c>
      <c r="B65" s="25" t="s">
        <v>256</v>
      </c>
      <c r="C65" s="26" t="s">
        <v>257</v>
      </c>
      <c r="D65" s="24" t="s">
        <v>68</v>
      </c>
      <c r="E65" s="27" t="s">
        <v>258</v>
      </c>
      <c r="F65" s="28" t="s">
        <v>42</v>
      </c>
      <c r="G65" s="29">
        <v>16850</v>
      </c>
      <c r="H65" s="27" t="s">
        <v>259</v>
      </c>
      <c r="I65" s="27" t="s">
        <v>172</v>
      </c>
      <c r="J65" s="27"/>
    </row>
    <row r="66" spans="1:10" ht="87" customHeight="1">
      <c r="A66" s="24">
        <v>21</v>
      </c>
      <c r="B66" s="25" t="s">
        <v>260</v>
      </c>
      <c r="C66" s="26" t="s">
        <v>261</v>
      </c>
      <c r="D66" s="24" t="s">
        <v>68</v>
      </c>
      <c r="E66" s="27" t="s">
        <v>262</v>
      </c>
      <c r="F66" s="28" t="s">
        <v>19</v>
      </c>
      <c r="G66" s="29">
        <v>18420.45</v>
      </c>
      <c r="H66" s="27" t="s">
        <v>263</v>
      </c>
      <c r="I66" s="27" t="s">
        <v>172</v>
      </c>
      <c r="J66" s="27"/>
    </row>
    <row r="67" spans="1:10" ht="90" customHeight="1">
      <c r="A67" s="24">
        <v>22</v>
      </c>
      <c r="B67" s="25" t="s">
        <v>264</v>
      </c>
      <c r="C67" s="26" t="s">
        <v>265</v>
      </c>
      <c r="D67" s="24" t="s">
        <v>68</v>
      </c>
      <c r="E67" s="27" t="s">
        <v>266</v>
      </c>
      <c r="F67" s="28" t="s">
        <v>19</v>
      </c>
      <c r="G67" s="29">
        <v>12099</v>
      </c>
      <c r="H67" s="27" t="s">
        <v>267</v>
      </c>
      <c r="I67" s="27" t="s">
        <v>172</v>
      </c>
      <c r="J67" s="27"/>
    </row>
    <row r="68" spans="1:10" ht="90" customHeight="1">
      <c r="A68" s="24">
        <v>23</v>
      </c>
      <c r="B68" s="25" t="s">
        <v>268</v>
      </c>
      <c r="C68" s="26" t="s">
        <v>269</v>
      </c>
      <c r="D68" s="24" t="s">
        <v>270</v>
      </c>
      <c r="E68" s="27" t="s">
        <v>271</v>
      </c>
      <c r="F68" s="28" t="s">
        <v>19</v>
      </c>
      <c r="G68" s="29">
        <v>15348.95</v>
      </c>
      <c r="H68" s="27" t="s">
        <v>177</v>
      </c>
      <c r="I68" s="27" t="s">
        <v>172</v>
      </c>
      <c r="J68" s="25"/>
    </row>
    <row r="69" spans="1:10" ht="90" customHeight="1">
      <c r="A69" s="24">
        <v>24</v>
      </c>
      <c r="B69" s="25" t="s">
        <v>272</v>
      </c>
      <c r="C69" s="26" t="s">
        <v>273</v>
      </c>
      <c r="D69" s="24" t="s">
        <v>270</v>
      </c>
      <c r="E69" s="27" t="s">
        <v>274</v>
      </c>
      <c r="F69" s="28" t="s">
        <v>42</v>
      </c>
      <c r="G69" s="29">
        <v>10765.52</v>
      </c>
      <c r="H69" s="27" t="s">
        <v>275</v>
      </c>
      <c r="I69" s="27" t="s">
        <v>172</v>
      </c>
      <c r="J69" s="25"/>
    </row>
    <row r="70" spans="1:241" s="7" customFormat="1" ht="84" customHeight="1">
      <c r="A70" s="24">
        <v>25</v>
      </c>
      <c r="B70" s="25" t="s">
        <v>276</v>
      </c>
      <c r="C70" s="26" t="s">
        <v>277</v>
      </c>
      <c r="D70" s="24" t="s">
        <v>278</v>
      </c>
      <c r="E70" s="27" t="s">
        <v>279</v>
      </c>
      <c r="F70" s="28" t="s">
        <v>42</v>
      </c>
      <c r="G70" s="29">
        <v>12634.11</v>
      </c>
      <c r="H70" s="27" t="s">
        <v>177</v>
      </c>
      <c r="I70" s="27" t="s">
        <v>172</v>
      </c>
      <c r="J70" s="25"/>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row>
    <row r="71" spans="1:241" s="8" customFormat="1" ht="97.5" customHeight="1">
      <c r="A71" s="24">
        <v>26</v>
      </c>
      <c r="B71" s="25" t="s">
        <v>280</v>
      </c>
      <c r="C71" s="26" t="s">
        <v>281</v>
      </c>
      <c r="D71" s="24" t="s">
        <v>278</v>
      </c>
      <c r="E71" s="27" t="s">
        <v>282</v>
      </c>
      <c r="F71" s="28" t="s">
        <v>25</v>
      </c>
      <c r="G71" s="29">
        <v>128941.37</v>
      </c>
      <c r="H71" s="27" t="s">
        <v>283</v>
      </c>
      <c r="I71" s="27" t="s">
        <v>172</v>
      </c>
      <c r="J71" s="25"/>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row>
    <row r="72" spans="1:241" s="7" customFormat="1" ht="69.75" customHeight="1">
      <c r="A72" s="24">
        <v>27</v>
      </c>
      <c r="B72" s="25" t="s">
        <v>284</v>
      </c>
      <c r="C72" s="26" t="s">
        <v>285</v>
      </c>
      <c r="D72" s="24" t="s">
        <v>278</v>
      </c>
      <c r="E72" s="27" t="s">
        <v>286</v>
      </c>
      <c r="F72" s="28" t="s">
        <v>42</v>
      </c>
      <c r="G72" s="29">
        <v>10139.93</v>
      </c>
      <c r="H72" s="27" t="s">
        <v>287</v>
      </c>
      <c r="I72" s="27" t="s">
        <v>172</v>
      </c>
      <c r="J72" s="25"/>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row>
    <row r="73" spans="1:241" s="7" customFormat="1" ht="90" customHeight="1">
      <c r="A73" s="24">
        <v>28</v>
      </c>
      <c r="B73" s="25" t="s">
        <v>288</v>
      </c>
      <c r="C73" s="26" t="s">
        <v>289</v>
      </c>
      <c r="D73" s="24" t="s">
        <v>79</v>
      </c>
      <c r="E73" s="27" t="s">
        <v>290</v>
      </c>
      <c r="F73" s="28" t="s">
        <v>19</v>
      </c>
      <c r="G73" s="29">
        <v>25000</v>
      </c>
      <c r="H73" s="27" t="s">
        <v>291</v>
      </c>
      <c r="I73" s="27" t="s">
        <v>172</v>
      </c>
      <c r="J73" s="27"/>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row>
    <row r="74" spans="1:241" ht="102.75" customHeight="1">
      <c r="A74" s="24">
        <v>29</v>
      </c>
      <c r="B74" s="25" t="s">
        <v>292</v>
      </c>
      <c r="C74" s="26" t="s">
        <v>293</v>
      </c>
      <c r="D74" s="24" t="s">
        <v>294</v>
      </c>
      <c r="E74" s="27" t="s">
        <v>295</v>
      </c>
      <c r="F74" s="28" t="s">
        <v>42</v>
      </c>
      <c r="G74" s="29">
        <v>105000</v>
      </c>
      <c r="H74" s="27" t="s">
        <v>296</v>
      </c>
      <c r="I74" s="27" t="s">
        <v>172</v>
      </c>
      <c r="J74" s="27"/>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row>
    <row r="75" spans="1:241" s="7" customFormat="1" ht="109.5" customHeight="1">
      <c r="A75" s="24">
        <v>30</v>
      </c>
      <c r="B75" s="25" t="s">
        <v>297</v>
      </c>
      <c r="C75" s="26" t="s">
        <v>298</v>
      </c>
      <c r="D75" s="24" t="s">
        <v>212</v>
      </c>
      <c r="E75" s="27" t="s">
        <v>299</v>
      </c>
      <c r="F75" s="28" t="s">
        <v>19</v>
      </c>
      <c r="G75" s="29">
        <v>20000</v>
      </c>
      <c r="H75" s="27" t="s">
        <v>300</v>
      </c>
      <c r="I75" s="27" t="s">
        <v>172</v>
      </c>
      <c r="J75" s="27"/>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row>
    <row r="76" spans="1:10" s="9" customFormat="1" ht="105.75" customHeight="1">
      <c r="A76" s="24">
        <v>31</v>
      </c>
      <c r="B76" s="25" t="s">
        <v>301</v>
      </c>
      <c r="C76" s="26" t="s">
        <v>302</v>
      </c>
      <c r="D76" s="24" t="s">
        <v>303</v>
      </c>
      <c r="E76" s="27" t="s">
        <v>304</v>
      </c>
      <c r="F76" s="28" t="s">
        <v>19</v>
      </c>
      <c r="G76" s="29">
        <v>10000</v>
      </c>
      <c r="H76" s="27" t="s">
        <v>305</v>
      </c>
      <c r="I76" s="27" t="s">
        <v>172</v>
      </c>
      <c r="J76" s="27"/>
    </row>
    <row r="77" spans="1:241" s="10" customFormat="1" ht="88.5" customHeight="1">
      <c r="A77" s="24">
        <v>32</v>
      </c>
      <c r="B77" s="25" t="s">
        <v>306</v>
      </c>
      <c r="C77" s="26" t="s">
        <v>307</v>
      </c>
      <c r="D77" s="24" t="s">
        <v>308</v>
      </c>
      <c r="E77" s="27" t="s">
        <v>309</v>
      </c>
      <c r="F77" s="28" t="s">
        <v>19</v>
      </c>
      <c r="G77" s="29">
        <v>200000</v>
      </c>
      <c r="H77" s="27" t="s">
        <v>310</v>
      </c>
      <c r="I77" s="27" t="s">
        <v>172</v>
      </c>
      <c r="J77" s="27"/>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row>
    <row r="78" spans="1:241" s="11" customFormat="1" ht="97.5" customHeight="1">
      <c r="A78" s="24">
        <v>33</v>
      </c>
      <c r="B78" s="25" t="s">
        <v>311</v>
      </c>
      <c r="C78" s="26" t="s">
        <v>312</v>
      </c>
      <c r="D78" s="24" t="s">
        <v>308</v>
      </c>
      <c r="E78" s="27" t="s">
        <v>313</v>
      </c>
      <c r="F78" s="28" t="s">
        <v>19</v>
      </c>
      <c r="G78" s="29">
        <v>60000</v>
      </c>
      <c r="H78" s="27" t="s">
        <v>314</v>
      </c>
      <c r="I78" s="27" t="s">
        <v>172</v>
      </c>
      <c r="J78" s="27"/>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row>
    <row r="79" spans="1:10" ht="90" customHeight="1">
      <c r="A79" s="24">
        <v>34</v>
      </c>
      <c r="B79" s="25" t="s">
        <v>315</v>
      </c>
      <c r="C79" s="26" t="s">
        <v>316</v>
      </c>
      <c r="D79" s="24" t="s">
        <v>308</v>
      </c>
      <c r="E79" s="27" t="s">
        <v>317</v>
      </c>
      <c r="F79" s="28" t="s">
        <v>19</v>
      </c>
      <c r="G79" s="29">
        <v>1000000</v>
      </c>
      <c r="H79" s="27" t="s">
        <v>318</v>
      </c>
      <c r="I79" s="27" t="s">
        <v>172</v>
      </c>
      <c r="J79" s="27"/>
    </row>
    <row r="80" spans="1:10" s="5" customFormat="1" ht="48.75" customHeight="1">
      <c r="A80" s="20"/>
      <c r="B80" s="30" t="s">
        <v>319</v>
      </c>
      <c r="C80" s="21">
        <f>COUNTA(A81:A91)</f>
        <v>11</v>
      </c>
      <c r="D80" s="20"/>
      <c r="E80" s="22"/>
      <c r="F80" s="28"/>
      <c r="G80" s="23">
        <f>SUM(G81:G91)</f>
        <v>921194.02</v>
      </c>
      <c r="H80" s="22"/>
      <c r="I80" s="27"/>
      <c r="J80" s="27"/>
    </row>
    <row r="81" spans="1:10" ht="90" customHeight="1">
      <c r="A81" s="24">
        <v>1</v>
      </c>
      <c r="B81" s="25" t="s">
        <v>320</v>
      </c>
      <c r="C81" s="26" t="s">
        <v>321</v>
      </c>
      <c r="D81" s="24" t="s">
        <v>322</v>
      </c>
      <c r="E81" s="27" t="s">
        <v>323</v>
      </c>
      <c r="F81" s="28" t="s">
        <v>19</v>
      </c>
      <c r="G81" s="29">
        <v>19655.79</v>
      </c>
      <c r="H81" s="27" t="s">
        <v>324</v>
      </c>
      <c r="I81" s="27" t="s">
        <v>319</v>
      </c>
      <c r="J81" s="25"/>
    </row>
    <row r="82" spans="1:10" ht="90" customHeight="1">
      <c r="A82" s="24">
        <v>2</v>
      </c>
      <c r="B82" s="25" t="s">
        <v>325</v>
      </c>
      <c r="C82" s="26" t="s">
        <v>326</v>
      </c>
      <c r="D82" s="24" t="s">
        <v>230</v>
      </c>
      <c r="E82" s="27" t="s">
        <v>327</v>
      </c>
      <c r="F82" s="28" t="s">
        <v>19</v>
      </c>
      <c r="G82" s="29">
        <v>144357.94</v>
      </c>
      <c r="H82" s="27" t="s">
        <v>328</v>
      </c>
      <c r="I82" s="27" t="s">
        <v>319</v>
      </c>
      <c r="J82" s="25"/>
    </row>
    <row r="83" spans="1:10" ht="90" customHeight="1">
      <c r="A83" s="24">
        <v>3</v>
      </c>
      <c r="B83" s="25" t="s">
        <v>329</v>
      </c>
      <c r="C83" s="26" t="s">
        <v>330</v>
      </c>
      <c r="D83" s="24" t="s">
        <v>17</v>
      </c>
      <c r="E83" s="27" t="s">
        <v>331</v>
      </c>
      <c r="F83" s="28" t="s">
        <v>19</v>
      </c>
      <c r="G83" s="29">
        <v>98406.39</v>
      </c>
      <c r="H83" s="27" t="s">
        <v>332</v>
      </c>
      <c r="I83" s="27" t="s">
        <v>319</v>
      </c>
      <c r="J83" s="27"/>
    </row>
    <row r="84" spans="1:10" ht="90" customHeight="1">
      <c r="A84" s="24">
        <v>4</v>
      </c>
      <c r="B84" s="25" t="s">
        <v>333</v>
      </c>
      <c r="C84" s="26" t="s">
        <v>334</v>
      </c>
      <c r="D84" s="24" t="s">
        <v>17</v>
      </c>
      <c r="E84" s="27" t="s">
        <v>335</v>
      </c>
      <c r="F84" s="28" t="s">
        <v>19</v>
      </c>
      <c r="G84" s="29">
        <v>185800</v>
      </c>
      <c r="H84" s="27" t="s">
        <v>336</v>
      </c>
      <c r="I84" s="27" t="s">
        <v>319</v>
      </c>
      <c r="J84" s="25"/>
    </row>
    <row r="85" spans="1:241" s="7" customFormat="1" ht="105" customHeight="1">
      <c r="A85" s="24">
        <v>5</v>
      </c>
      <c r="B85" s="25" t="s">
        <v>337</v>
      </c>
      <c r="C85" s="26" t="s">
        <v>338</v>
      </c>
      <c r="D85" s="24" t="s">
        <v>339</v>
      </c>
      <c r="E85" s="27" t="s">
        <v>340</v>
      </c>
      <c r="F85" s="28" t="s">
        <v>42</v>
      </c>
      <c r="G85" s="29">
        <v>13030.31</v>
      </c>
      <c r="H85" s="27" t="s">
        <v>341</v>
      </c>
      <c r="I85" s="27" t="s">
        <v>319</v>
      </c>
      <c r="J85" s="25"/>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row>
    <row r="86" spans="1:241" s="7" customFormat="1" ht="87.75" customHeight="1">
      <c r="A86" s="24">
        <v>6</v>
      </c>
      <c r="B86" s="25" t="s">
        <v>342</v>
      </c>
      <c r="C86" s="26" t="s">
        <v>343</v>
      </c>
      <c r="D86" s="24" t="s">
        <v>73</v>
      </c>
      <c r="E86" s="27" t="s">
        <v>344</v>
      </c>
      <c r="F86" s="28" t="s">
        <v>42</v>
      </c>
      <c r="G86" s="29">
        <v>24000</v>
      </c>
      <c r="H86" s="27" t="s">
        <v>336</v>
      </c>
      <c r="I86" s="27" t="s">
        <v>319</v>
      </c>
      <c r="J86" s="27"/>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row>
    <row r="87" spans="1:10" s="9" customFormat="1" ht="84" customHeight="1">
      <c r="A87" s="24">
        <v>7</v>
      </c>
      <c r="B87" s="27" t="s">
        <v>345</v>
      </c>
      <c r="C87" s="26" t="s">
        <v>346</v>
      </c>
      <c r="D87" s="24" t="s">
        <v>73</v>
      </c>
      <c r="E87" s="27" t="s">
        <v>347</v>
      </c>
      <c r="F87" s="28" t="s">
        <v>25</v>
      </c>
      <c r="G87" s="29">
        <v>236972.72</v>
      </c>
      <c r="H87" s="25" t="s">
        <v>348</v>
      </c>
      <c r="I87" s="25" t="s">
        <v>319</v>
      </c>
      <c r="J87" s="25"/>
    </row>
    <row r="88" spans="1:241" s="7" customFormat="1" ht="90.75" customHeight="1">
      <c r="A88" s="24">
        <v>8</v>
      </c>
      <c r="B88" s="25" t="s">
        <v>349</v>
      </c>
      <c r="C88" s="26" t="s">
        <v>350</v>
      </c>
      <c r="D88" s="24" t="s">
        <v>351</v>
      </c>
      <c r="E88" s="27" t="s">
        <v>352</v>
      </c>
      <c r="F88" s="28" t="s">
        <v>31</v>
      </c>
      <c r="G88" s="29">
        <v>60000</v>
      </c>
      <c r="H88" s="27" t="s">
        <v>353</v>
      </c>
      <c r="I88" s="27" t="s">
        <v>319</v>
      </c>
      <c r="J88" s="27"/>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row>
    <row r="89" spans="1:241" s="7" customFormat="1" ht="97.5" customHeight="1">
      <c r="A89" s="24">
        <v>9</v>
      </c>
      <c r="B89" s="25" t="s">
        <v>354</v>
      </c>
      <c r="C89" s="26" t="s">
        <v>355</v>
      </c>
      <c r="D89" s="24" t="s">
        <v>356</v>
      </c>
      <c r="E89" s="27" t="s">
        <v>357</v>
      </c>
      <c r="F89" s="28" t="s">
        <v>19</v>
      </c>
      <c r="G89" s="29">
        <v>24211.09</v>
      </c>
      <c r="H89" s="27" t="s">
        <v>328</v>
      </c>
      <c r="I89" s="27" t="s">
        <v>319</v>
      </c>
      <c r="J89" s="27"/>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row>
    <row r="90" spans="1:241" s="7" customFormat="1" ht="97.5" customHeight="1">
      <c r="A90" s="24">
        <v>10</v>
      </c>
      <c r="B90" s="25" t="s">
        <v>358</v>
      </c>
      <c r="C90" s="26" t="s">
        <v>359</v>
      </c>
      <c r="D90" s="24" t="s">
        <v>360</v>
      </c>
      <c r="E90" s="27" t="s">
        <v>361</v>
      </c>
      <c r="F90" s="28" t="s">
        <v>19</v>
      </c>
      <c r="G90" s="29">
        <v>94594.98</v>
      </c>
      <c r="H90" s="27" t="s">
        <v>336</v>
      </c>
      <c r="I90" s="27" t="s">
        <v>319</v>
      </c>
      <c r="J90" s="27"/>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row>
    <row r="91" spans="1:10" ht="180" customHeight="1">
      <c r="A91" s="24">
        <v>11</v>
      </c>
      <c r="B91" s="25" t="s">
        <v>362</v>
      </c>
      <c r="C91" s="26" t="s">
        <v>363</v>
      </c>
      <c r="D91" s="24" t="s">
        <v>165</v>
      </c>
      <c r="E91" s="27" t="s">
        <v>364</v>
      </c>
      <c r="F91" s="28" t="s">
        <v>19</v>
      </c>
      <c r="G91" s="29">
        <v>20164.8</v>
      </c>
      <c r="H91" s="27" t="s">
        <v>365</v>
      </c>
      <c r="I91" s="27" t="s">
        <v>319</v>
      </c>
      <c r="J91" s="25"/>
    </row>
    <row r="92" spans="1:10" s="5" customFormat="1" ht="48.75" customHeight="1">
      <c r="A92" s="24"/>
      <c r="B92" s="30" t="s">
        <v>366</v>
      </c>
      <c r="C92" s="21">
        <f>COUNTA(A93:A101)</f>
        <v>9</v>
      </c>
      <c r="D92" s="20"/>
      <c r="E92" s="22"/>
      <c r="F92" s="28"/>
      <c r="G92" s="23">
        <f>SUM(G93:G101)</f>
        <v>2213256</v>
      </c>
      <c r="H92" s="22"/>
      <c r="I92" s="27"/>
      <c r="J92" s="27"/>
    </row>
    <row r="93" spans="1:10" ht="90" customHeight="1">
      <c r="A93" s="24">
        <v>1</v>
      </c>
      <c r="B93" s="25" t="s">
        <v>367</v>
      </c>
      <c r="C93" s="26" t="s">
        <v>368</v>
      </c>
      <c r="D93" s="24" t="s">
        <v>184</v>
      </c>
      <c r="E93" s="27" t="s">
        <v>369</v>
      </c>
      <c r="F93" s="28" t="s">
        <v>42</v>
      </c>
      <c r="G93" s="29">
        <v>1020000</v>
      </c>
      <c r="H93" s="27" t="s">
        <v>370</v>
      </c>
      <c r="I93" s="27" t="s">
        <v>366</v>
      </c>
      <c r="J93" s="27"/>
    </row>
    <row r="94" spans="1:10" ht="90" customHeight="1">
      <c r="A94" s="24">
        <v>2</v>
      </c>
      <c r="B94" s="25" t="s">
        <v>371</v>
      </c>
      <c r="C94" s="26" t="s">
        <v>372</v>
      </c>
      <c r="D94" s="24" t="s">
        <v>184</v>
      </c>
      <c r="E94" s="27" t="s">
        <v>373</v>
      </c>
      <c r="F94" s="28" t="s">
        <v>42</v>
      </c>
      <c r="G94" s="29">
        <v>73226</v>
      </c>
      <c r="H94" s="27" t="s">
        <v>374</v>
      </c>
      <c r="I94" s="27" t="s">
        <v>366</v>
      </c>
      <c r="J94" s="27"/>
    </row>
    <row r="95" spans="1:10" ht="87.75" customHeight="1">
      <c r="A95" s="24">
        <v>3</v>
      </c>
      <c r="B95" s="25" t="s">
        <v>375</v>
      </c>
      <c r="C95" s="26" t="s">
        <v>376</v>
      </c>
      <c r="D95" s="24" t="s">
        <v>40</v>
      </c>
      <c r="E95" s="27" t="s">
        <v>377</v>
      </c>
      <c r="F95" s="28" t="s">
        <v>42</v>
      </c>
      <c r="G95" s="29">
        <v>115900</v>
      </c>
      <c r="H95" s="25" t="s">
        <v>378</v>
      </c>
      <c r="I95" s="25" t="s">
        <v>366</v>
      </c>
      <c r="J95" s="35"/>
    </row>
    <row r="96" spans="1:10" ht="90" customHeight="1">
      <c r="A96" s="24">
        <v>4</v>
      </c>
      <c r="B96" s="25" t="s">
        <v>379</v>
      </c>
      <c r="C96" s="26" t="s">
        <v>380</v>
      </c>
      <c r="D96" s="24" t="s">
        <v>79</v>
      </c>
      <c r="E96" s="27" t="s">
        <v>381</v>
      </c>
      <c r="F96" s="28" t="s">
        <v>42</v>
      </c>
      <c r="G96" s="29">
        <v>130000</v>
      </c>
      <c r="H96" s="27" t="s">
        <v>382</v>
      </c>
      <c r="I96" s="27" t="s">
        <v>366</v>
      </c>
      <c r="J96" s="27"/>
    </row>
    <row r="97" spans="1:241" ht="88.5" customHeight="1">
      <c r="A97" s="24">
        <v>5</v>
      </c>
      <c r="B97" s="25" t="s">
        <v>383</v>
      </c>
      <c r="C97" s="26" t="s">
        <v>384</v>
      </c>
      <c r="D97" s="24" t="s">
        <v>99</v>
      </c>
      <c r="E97" s="27" t="s">
        <v>385</v>
      </c>
      <c r="F97" s="28" t="s">
        <v>42</v>
      </c>
      <c r="G97" s="29">
        <v>217130</v>
      </c>
      <c r="H97" s="27" t="s">
        <v>386</v>
      </c>
      <c r="I97" s="27" t="s">
        <v>366</v>
      </c>
      <c r="J97" s="25"/>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row>
    <row r="98" spans="1:10" ht="90" customHeight="1">
      <c r="A98" s="24">
        <v>6</v>
      </c>
      <c r="B98" s="25" t="s">
        <v>387</v>
      </c>
      <c r="C98" s="26" t="s">
        <v>388</v>
      </c>
      <c r="D98" s="24" t="s">
        <v>212</v>
      </c>
      <c r="E98" s="27" t="s">
        <v>389</v>
      </c>
      <c r="F98" s="28" t="s">
        <v>19</v>
      </c>
      <c r="G98" s="29">
        <v>42000</v>
      </c>
      <c r="H98" s="27" t="s">
        <v>390</v>
      </c>
      <c r="I98" s="27" t="s">
        <v>366</v>
      </c>
      <c r="J98" s="27"/>
    </row>
    <row r="99" spans="1:10" ht="90" customHeight="1">
      <c r="A99" s="24">
        <v>7</v>
      </c>
      <c r="B99" s="25" t="s">
        <v>391</v>
      </c>
      <c r="C99" s="26" t="s">
        <v>392</v>
      </c>
      <c r="D99" s="24" t="s">
        <v>212</v>
      </c>
      <c r="E99" s="27" t="s">
        <v>393</v>
      </c>
      <c r="F99" s="28" t="s">
        <v>19</v>
      </c>
      <c r="G99" s="29">
        <v>71000</v>
      </c>
      <c r="H99" s="27" t="s">
        <v>390</v>
      </c>
      <c r="I99" s="27" t="s">
        <v>366</v>
      </c>
      <c r="J99" s="27"/>
    </row>
    <row r="100" spans="1:10" ht="102.75" customHeight="1">
      <c r="A100" s="24">
        <v>8</v>
      </c>
      <c r="B100" s="25" t="s">
        <v>394</v>
      </c>
      <c r="C100" s="26" t="s">
        <v>395</v>
      </c>
      <c r="D100" s="24" t="s">
        <v>212</v>
      </c>
      <c r="E100" s="27" t="s">
        <v>396</v>
      </c>
      <c r="F100" s="28" t="s">
        <v>19</v>
      </c>
      <c r="G100" s="29">
        <v>44000</v>
      </c>
      <c r="H100" s="27" t="s">
        <v>397</v>
      </c>
      <c r="I100" s="27" t="s">
        <v>366</v>
      </c>
      <c r="J100" s="27"/>
    </row>
    <row r="101" spans="1:10" ht="90" customHeight="1">
      <c r="A101" s="24">
        <v>9</v>
      </c>
      <c r="B101" s="25" t="s">
        <v>398</v>
      </c>
      <c r="C101" s="26" t="s">
        <v>399</v>
      </c>
      <c r="D101" s="24" t="s">
        <v>303</v>
      </c>
      <c r="E101" s="27" t="s">
        <v>400</v>
      </c>
      <c r="F101" s="31" t="s">
        <v>25</v>
      </c>
      <c r="G101" s="29">
        <v>500000</v>
      </c>
      <c r="H101" s="25" t="s">
        <v>401</v>
      </c>
      <c r="I101" s="25" t="s">
        <v>366</v>
      </c>
      <c r="J101" s="25"/>
    </row>
    <row r="102" spans="1:10" ht="48.75" customHeight="1">
      <c r="A102" s="20"/>
      <c r="B102" s="30" t="s">
        <v>402</v>
      </c>
      <c r="C102" s="21">
        <f>COUNTA(A103:A117)</f>
        <v>15</v>
      </c>
      <c r="D102" s="20"/>
      <c r="E102" s="22"/>
      <c r="F102" s="28"/>
      <c r="G102" s="23">
        <f>SUM(G103:G117)</f>
        <v>673103.4299999999</v>
      </c>
      <c r="H102" s="22"/>
      <c r="I102" s="27"/>
      <c r="J102" s="27"/>
    </row>
    <row r="103" spans="1:10" ht="84" customHeight="1">
      <c r="A103" s="24">
        <v>1</v>
      </c>
      <c r="B103" s="25" t="s">
        <v>403</v>
      </c>
      <c r="C103" s="27" t="s">
        <v>404</v>
      </c>
      <c r="D103" s="24" t="s">
        <v>68</v>
      </c>
      <c r="E103" s="25" t="s">
        <v>405</v>
      </c>
      <c r="F103" s="27" t="s">
        <v>25</v>
      </c>
      <c r="G103" s="29">
        <v>22490</v>
      </c>
      <c r="H103" s="25" t="s">
        <v>406</v>
      </c>
      <c r="I103" s="25" t="s">
        <v>402</v>
      </c>
      <c r="J103" s="27"/>
    </row>
    <row r="104" spans="1:10" ht="90" customHeight="1">
      <c r="A104" s="24">
        <v>2</v>
      </c>
      <c r="B104" s="25" t="s">
        <v>407</v>
      </c>
      <c r="C104" s="27" t="s">
        <v>408</v>
      </c>
      <c r="D104" s="24" t="s">
        <v>17</v>
      </c>
      <c r="E104" s="25" t="s">
        <v>409</v>
      </c>
      <c r="F104" s="27" t="s">
        <v>19</v>
      </c>
      <c r="G104" s="29">
        <v>45780</v>
      </c>
      <c r="H104" s="25" t="s">
        <v>410</v>
      </c>
      <c r="I104" s="25" t="s">
        <v>402</v>
      </c>
      <c r="J104" s="27"/>
    </row>
    <row r="105" spans="1:10" ht="90" customHeight="1">
      <c r="A105" s="24">
        <v>3</v>
      </c>
      <c r="B105" s="25" t="s">
        <v>411</v>
      </c>
      <c r="C105" s="27" t="s">
        <v>412</v>
      </c>
      <c r="D105" s="24" t="s">
        <v>212</v>
      </c>
      <c r="E105" s="25" t="s">
        <v>413</v>
      </c>
      <c r="F105" s="27" t="s">
        <v>25</v>
      </c>
      <c r="G105" s="29">
        <v>50000</v>
      </c>
      <c r="H105" s="25" t="s">
        <v>414</v>
      </c>
      <c r="I105" s="25" t="s">
        <v>402</v>
      </c>
      <c r="J105" s="27"/>
    </row>
    <row r="106" spans="1:10" ht="90" customHeight="1">
      <c r="A106" s="24">
        <v>4</v>
      </c>
      <c r="B106" s="25" t="s">
        <v>415</v>
      </c>
      <c r="C106" s="27" t="s">
        <v>416</v>
      </c>
      <c r="D106" s="24" t="s">
        <v>308</v>
      </c>
      <c r="E106" s="25" t="s">
        <v>417</v>
      </c>
      <c r="F106" s="27" t="s">
        <v>42</v>
      </c>
      <c r="G106" s="29">
        <v>30000</v>
      </c>
      <c r="H106" s="25" t="s">
        <v>418</v>
      </c>
      <c r="I106" s="25" t="s">
        <v>402</v>
      </c>
      <c r="J106" s="27"/>
    </row>
    <row r="107" spans="1:10" ht="120" customHeight="1">
      <c r="A107" s="24">
        <v>5</v>
      </c>
      <c r="B107" s="25" t="s">
        <v>419</v>
      </c>
      <c r="C107" s="27" t="s">
        <v>420</v>
      </c>
      <c r="D107" s="24" t="s">
        <v>308</v>
      </c>
      <c r="E107" s="25" t="s">
        <v>421</v>
      </c>
      <c r="F107" s="27" t="s">
        <v>19</v>
      </c>
      <c r="G107" s="29">
        <v>113773</v>
      </c>
      <c r="H107" s="25" t="s">
        <v>422</v>
      </c>
      <c r="I107" s="25" t="s">
        <v>402</v>
      </c>
      <c r="J107" s="27"/>
    </row>
    <row r="108" spans="1:10" ht="90" customHeight="1">
      <c r="A108" s="24">
        <v>6</v>
      </c>
      <c r="B108" s="25" t="s">
        <v>423</v>
      </c>
      <c r="C108" s="27" t="s">
        <v>424</v>
      </c>
      <c r="D108" s="24" t="s">
        <v>425</v>
      </c>
      <c r="E108" s="25" t="s">
        <v>426</v>
      </c>
      <c r="F108" s="27" t="s">
        <v>42</v>
      </c>
      <c r="G108" s="29">
        <v>11828.67</v>
      </c>
      <c r="H108" s="25" t="s">
        <v>427</v>
      </c>
      <c r="I108" s="25" t="s">
        <v>402</v>
      </c>
      <c r="J108" s="27"/>
    </row>
    <row r="109" spans="1:10" ht="90" customHeight="1">
      <c r="A109" s="24">
        <v>7</v>
      </c>
      <c r="B109" s="25" t="s">
        <v>428</v>
      </c>
      <c r="C109" s="27" t="s">
        <v>429</v>
      </c>
      <c r="D109" s="24" t="s">
        <v>59</v>
      </c>
      <c r="E109" s="25" t="s">
        <v>430</v>
      </c>
      <c r="F109" s="27" t="s">
        <v>42</v>
      </c>
      <c r="G109" s="29">
        <v>10350</v>
      </c>
      <c r="H109" s="25" t="s">
        <v>431</v>
      </c>
      <c r="I109" s="25" t="s">
        <v>402</v>
      </c>
      <c r="J109" s="27"/>
    </row>
    <row r="110" spans="1:10" ht="84.75" customHeight="1">
      <c r="A110" s="24">
        <v>8</v>
      </c>
      <c r="B110" s="25" t="s">
        <v>432</v>
      </c>
      <c r="C110" s="27" t="s">
        <v>433</v>
      </c>
      <c r="D110" s="24" t="s">
        <v>212</v>
      </c>
      <c r="E110" s="25" t="s">
        <v>434</v>
      </c>
      <c r="F110" s="27" t="s">
        <v>42</v>
      </c>
      <c r="G110" s="29">
        <v>80000</v>
      </c>
      <c r="H110" s="25" t="s">
        <v>435</v>
      </c>
      <c r="I110" s="25" t="s">
        <v>402</v>
      </c>
      <c r="J110" s="27"/>
    </row>
    <row r="111" spans="1:10" ht="67.5" customHeight="1">
      <c r="A111" s="24">
        <v>9</v>
      </c>
      <c r="B111" s="25" t="s">
        <v>436</v>
      </c>
      <c r="C111" s="27" t="s">
        <v>437</v>
      </c>
      <c r="D111" s="24" t="s">
        <v>212</v>
      </c>
      <c r="E111" s="25" t="s">
        <v>434</v>
      </c>
      <c r="F111" s="27" t="s">
        <v>42</v>
      </c>
      <c r="G111" s="29">
        <v>80000</v>
      </c>
      <c r="H111" s="25" t="s">
        <v>435</v>
      </c>
      <c r="I111" s="25" t="s">
        <v>402</v>
      </c>
      <c r="J111" s="27"/>
    </row>
    <row r="112" spans="1:10" ht="90" customHeight="1">
      <c r="A112" s="24">
        <v>10</v>
      </c>
      <c r="B112" s="25" t="s">
        <v>438</v>
      </c>
      <c r="C112" s="27" t="s">
        <v>439</v>
      </c>
      <c r="D112" s="24" t="s">
        <v>104</v>
      </c>
      <c r="E112" s="25" t="s">
        <v>440</v>
      </c>
      <c r="F112" s="27" t="s">
        <v>19</v>
      </c>
      <c r="G112" s="29">
        <v>28012.27</v>
      </c>
      <c r="H112" s="25" t="s">
        <v>441</v>
      </c>
      <c r="I112" s="25" t="s">
        <v>402</v>
      </c>
      <c r="J112" s="27"/>
    </row>
    <row r="113" spans="1:10" ht="90" customHeight="1">
      <c r="A113" s="24">
        <v>11</v>
      </c>
      <c r="B113" s="25" t="s">
        <v>442</v>
      </c>
      <c r="C113" s="27" t="s">
        <v>443</v>
      </c>
      <c r="D113" s="24" t="s">
        <v>444</v>
      </c>
      <c r="E113" s="25" t="s">
        <v>445</v>
      </c>
      <c r="F113" s="27" t="s">
        <v>42</v>
      </c>
      <c r="G113" s="29">
        <v>18034.49</v>
      </c>
      <c r="H113" s="25" t="s">
        <v>446</v>
      </c>
      <c r="I113" s="25" t="s">
        <v>402</v>
      </c>
      <c r="J113" s="27"/>
    </row>
    <row r="114" spans="1:241" s="7" customFormat="1" ht="112.5" customHeight="1">
      <c r="A114" s="24">
        <v>12</v>
      </c>
      <c r="B114" s="25" t="s">
        <v>447</v>
      </c>
      <c r="C114" s="27" t="s">
        <v>448</v>
      </c>
      <c r="D114" s="24" t="s">
        <v>356</v>
      </c>
      <c r="E114" s="25" t="s">
        <v>449</v>
      </c>
      <c r="F114" s="27" t="s">
        <v>19</v>
      </c>
      <c r="G114" s="29">
        <v>60678</v>
      </c>
      <c r="H114" s="25" t="s">
        <v>450</v>
      </c>
      <c r="I114" s="25" t="s">
        <v>402</v>
      </c>
      <c r="J114" s="25"/>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row>
    <row r="115" spans="1:10" s="9" customFormat="1" ht="90.75" customHeight="1">
      <c r="A115" s="24">
        <v>13</v>
      </c>
      <c r="B115" s="25" t="s">
        <v>451</v>
      </c>
      <c r="C115" s="27" t="s">
        <v>452</v>
      </c>
      <c r="D115" s="24" t="s">
        <v>184</v>
      </c>
      <c r="E115" s="25" t="s">
        <v>453</v>
      </c>
      <c r="F115" s="27" t="s">
        <v>42</v>
      </c>
      <c r="G115" s="29">
        <v>10000</v>
      </c>
      <c r="H115" s="25" t="s">
        <v>454</v>
      </c>
      <c r="I115" s="25" t="s">
        <v>402</v>
      </c>
      <c r="J115" s="25"/>
    </row>
    <row r="116" spans="1:241" s="7" customFormat="1" ht="112.5" customHeight="1">
      <c r="A116" s="24">
        <v>14</v>
      </c>
      <c r="B116" s="25" t="s">
        <v>455</v>
      </c>
      <c r="C116" s="27" t="s">
        <v>456</v>
      </c>
      <c r="D116" s="24" t="s">
        <v>184</v>
      </c>
      <c r="E116" s="25" t="s">
        <v>457</v>
      </c>
      <c r="F116" s="27" t="s">
        <v>19</v>
      </c>
      <c r="G116" s="29">
        <v>32500</v>
      </c>
      <c r="H116" s="25" t="s">
        <v>458</v>
      </c>
      <c r="I116" s="25" t="s">
        <v>402</v>
      </c>
      <c r="J116" s="25"/>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row>
    <row r="117" spans="1:10" ht="102" customHeight="1">
      <c r="A117" s="24">
        <v>15</v>
      </c>
      <c r="B117" s="25" t="s">
        <v>459</v>
      </c>
      <c r="C117" s="27" t="s">
        <v>460</v>
      </c>
      <c r="D117" s="24" t="s">
        <v>253</v>
      </c>
      <c r="E117" s="25" t="s">
        <v>461</v>
      </c>
      <c r="F117" s="27" t="s">
        <v>42</v>
      </c>
      <c r="G117" s="29">
        <v>79657</v>
      </c>
      <c r="H117" s="25" t="s">
        <v>462</v>
      </c>
      <c r="I117" s="25" t="s">
        <v>402</v>
      </c>
      <c r="J117" s="27"/>
    </row>
    <row r="118" spans="1:10" ht="48.75" customHeight="1">
      <c r="A118" s="20"/>
      <c r="B118" s="30" t="s">
        <v>463</v>
      </c>
      <c r="C118" s="21">
        <f>COUNTA(A119:A129)</f>
        <v>11</v>
      </c>
      <c r="D118" s="20"/>
      <c r="E118" s="22"/>
      <c r="F118" s="28"/>
      <c r="G118" s="23">
        <f>SUM(G119:G129)</f>
        <v>1626827.94</v>
      </c>
      <c r="H118" s="22"/>
      <c r="I118" s="27"/>
      <c r="J118" s="27"/>
    </row>
    <row r="119" spans="1:10" ht="90" customHeight="1">
      <c r="A119" s="24">
        <v>1</v>
      </c>
      <c r="B119" s="25" t="s">
        <v>464</v>
      </c>
      <c r="C119" s="26" t="s">
        <v>465</v>
      </c>
      <c r="D119" s="24" t="s">
        <v>230</v>
      </c>
      <c r="E119" s="27" t="s">
        <v>466</v>
      </c>
      <c r="F119" s="28" t="s">
        <v>31</v>
      </c>
      <c r="G119" s="29">
        <v>175883.3</v>
      </c>
      <c r="H119" s="27" t="s">
        <v>467</v>
      </c>
      <c r="I119" s="27" t="s">
        <v>463</v>
      </c>
      <c r="J119" s="27"/>
    </row>
    <row r="120" spans="1:10" s="6" customFormat="1" ht="97.5" customHeight="1">
      <c r="A120" s="24">
        <v>2</v>
      </c>
      <c r="B120" s="27" t="s">
        <v>468</v>
      </c>
      <c r="C120" s="27" t="s">
        <v>469</v>
      </c>
      <c r="D120" s="24" t="s">
        <v>40</v>
      </c>
      <c r="E120" s="27" t="s">
        <v>470</v>
      </c>
      <c r="F120" s="27" t="s">
        <v>471</v>
      </c>
      <c r="G120" s="31">
        <v>60000</v>
      </c>
      <c r="H120" s="36" t="s">
        <v>472</v>
      </c>
      <c r="I120" s="25" t="s">
        <v>463</v>
      </c>
      <c r="J120" s="25" t="s">
        <v>473</v>
      </c>
    </row>
    <row r="121" spans="1:10" s="6" customFormat="1" ht="102.75" customHeight="1">
      <c r="A121" s="24">
        <v>3</v>
      </c>
      <c r="B121" s="27" t="s">
        <v>474</v>
      </c>
      <c r="C121" s="26" t="s">
        <v>475</v>
      </c>
      <c r="D121" s="24" t="s">
        <v>40</v>
      </c>
      <c r="E121" s="27" t="s">
        <v>476</v>
      </c>
      <c r="F121" s="31" t="s">
        <v>477</v>
      </c>
      <c r="G121" s="29">
        <v>100000</v>
      </c>
      <c r="H121" s="25" t="s">
        <v>478</v>
      </c>
      <c r="I121" s="25" t="s">
        <v>463</v>
      </c>
      <c r="J121" s="25" t="s">
        <v>473</v>
      </c>
    </row>
    <row r="122" spans="1:10" s="6" customFormat="1" ht="105.75" customHeight="1">
      <c r="A122" s="24">
        <v>4</v>
      </c>
      <c r="B122" s="27" t="s">
        <v>479</v>
      </c>
      <c r="C122" s="26" t="s">
        <v>480</v>
      </c>
      <c r="D122" s="24" t="s">
        <v>40</v>
      </c>
      <c r="E122" s="27" t="s">
        <v>481</v>
      </c>
      <c r="F122" s="31" t="s">
        <v>482</v>
      </c>
      <c r="G122" s="29">
        <v>50000</v>
      </c>
      <c r="H122" s="25" t="s">
        <v>483</v>
      </c>
      <c r="I122" s="25" t="s">
        <v>463</v>
      </c>
      <c r="J122" s="25" t="s">
        <v>473</v>
      </c>
    </row>
    <row r="123" spans="1:10" s="6" customFormat="1" ht="105" customHeight="1">
      <c r="A123" s="24">
        <v>5</v>
      </c>
      <c r="B123" s="27" t="s">
        <v>484</v>
      </c>
      <c r="C123" s="26" t="s">
        <v>485</v>
      </c>
      <c r="D123" s="24" t="s">
        <v>40</v>
      </c>
      <c r="E123" s="27" t="s">
        <v>486</v>
      </c>
      <c r="F123" s="31" t="s">
        <v>487</v>
      </c>
      <c r="G123" s="29">
        <v>78000</v>
      </c>
      <c r="H123" s="25" t="s">
        <v>488</v>
      </c>
      <c r="I123" s="25" t="s">
        <v>463</v>
      </c>
      <c r="J123" s="25" t="s">
        <v>473</v>
      </c>
    </row>
    <row r="124" spans="1:10" ht="90" customHeight="1">
      <c r="A124" s="24">
        <v>6</v>
      </c>
      <c r="B124" s="25" t="s">
        <v>489</v>
      </c>
      <c r="C124" s="26" t="s">
        <v>490</v>
      </c>
      <c r="D124" s="24" t="s">
        <v>308</v>
      </c>
      <c r="E124" s="27" t="s">
        <v>491</v>
      </c>
      <c r="F124" s="28" t="s">
        <v>31</v>
      </c>
      <c r="G124" s="29">
        <v>258713.64</v>
      </c>
      <c r="H124" s="27" t="s">
        <v>467</v>
      </c>
      <c r="I124" s="27" t="s">
        <v>463</v>
      </c>
      <c r="J124" s="27"/>
    </row>
    <row r="125" spans="1:10" ht="90" customHeight="1">
      <c r="A125" s="24">
        <v>7</v>
      </c>
      <c r="B125" s="25" t="s">
        <v>492</v>
      </c>
      <c r="C125" s="26" t="s">
        <v>493</v>
      </c>
      <c r="D125" s="24" t="s">
        <v>151</v>
      </c>
      <c r="E125" s="27" t="s">
        <v>494</v>
      </c>
      <c r="F125" s="28" t="s">
        <v>42</v>
      </c>
      <c r="G125" s="29">
        <v>31300</v>
      </c>
      <c r="H125" s="27" t="s">
        <v>495</v>
      </c>
      <c r="I125" s="27" t="s">
        <v>463</v>
      </c>
      <c r="J125" s="27"/>
    </row>
    <row r="126" spans="1:10" ht="90" customHeight="1">
      <c r="A126" s="24">
        <v>8</v>
      </c>
      <c r="B126" s="25" t="s">
        <v>496</v>
      </c>
      <c r="C126" s="26" t="s">
        <v>497</v>
      </c>
      <c r="D126" s="24" t="s">
        <v>17</v>
      </c>
      <c r="E126" s="27" t="s">
        <v>498</v>
      </c>
      <c r="F126" s="28" t="s">
        <v>42</v>
      </c>
      <c r="G126" s="29">
        <v>35285</v>
      </c>
      <c r="H126" s="27" t="s">
        <v>499</v>
      </c>
      <c r="I126" s="27" t="s">
        <v>463</v>
      </c>
      <c r="J126" s="27"/>
    </row>
    <row r="127" spans="1:10" ht="90" customHeight="1">
      <c r="A127" s="24">
        <v>9</v>
      </c>
      <c r="B127" s="25" t="s">
        <v>500</v>
      </c>
      <c r="C127" s="26" t="s">
        <v>501</v>
      </c>
      <c r="D127" s="24" t="s">
        <v>17</v>
      </c>
      <c r="E127" s="27" t="s">
        <v>502</v>
      </c>
      <c r="F127" s="28" t="s">
        <v>19</v>
      </c>
      <c r="G127" s="29">
        <v>136846</v>
      </c>
      <c r="H127" s="27" t="s">
        <v>503</v>
      </c>
      <c r="I127" s="27" t="s">
        <v>463</v>
      </c>
      <c r="J127" s="27"/>
    </row>
    <row r="128" spans="1:241" s="7" customFormat="1" ht="114" customHeight="1">
      <c r="A128" s="24">
        <v>10</v>
      </c>
      <c r="B128" s="25" t="s">
        <v>504</v>
      </c>
      <c r="C128" s="26" t="s">
        <v>505</v>
      </c>
      <c r="D128" s="24" t="s">
        <v>506</v>
      </c>
      <c r="E128" s="27" t="s">
        <v>507</v>
      </c>
      <c r="F128" s="28" t="s">
        <v>42</v>
      </c>
      <c r="G128" s="29">
        <v>500800</v>
      </c>
      <c r="H128" s="27" t="s">
        <v>508</v>
      </c>
      <c r="I128" s="27" t="s">
        <v>463</v>
      </c>
      <c r="J128" s="25"/>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row>
    <row r="129" spans="1:10" ht="90" customHeight="1">
      <c r="A129" s="24">
        <v>11</v>
      </c>
      <c r="B129" s="25" t="s">
        <v>509</v>
      </c>
      <c r="C129" s="27" t="s">
        <v>510</v>
      </c>
      <c r="D129" s="24" t="s">
        <v>253</v>
      </c>
      <c r="E129" s="27" t="s">
        <v>511</v>
      </c>
      <c r="F129" s="28" t="s">
        <v>31</v>
      </c>
      <c r="G129" s="29">
        <v>200000</v>
      </c>
      <c r="H129" s="27" t="s">
        <v>512</v>
      </c>
      <c r="I129" s="27" t="s">
        <v>463</v>
      </c>
      <c r="J129" s="27"/>
    </row>
    <row r="130" spans="1:10" ht="48.75" customHeight="1">
      <c r="A130" s="20"/>
      <c r="B130" s="30" t="s">
        <v>513</v>
      </c>
      <c r="C130" s="21">
        <f>COUNTA(A131:A133)</f>
        <v>3</v>
      </c>
      <c r="D130" s="20"/>
      <c r="E130" s="22"/>
      <c r="F130" s="28"/>
      <c r="G130" s="23">
        <f>SUM(G131:G133)</f>
        <v>128995</v>
      </c>
      <c r="H130" s="22"/>
      <c r="I130" s="27"/>
      <c r="J130" s="27"/>
    </row>
    <row r="131" spans="1:10" ht="90" customHeight="1">
      <c r="A131" s="24">
        <v>1</v>
      </c>
      <c r="B131" s="25" t="s">
        <v>514</v>
      </c>
      <c r="C131" s="26" t="s">
        <v>515</v>
      </c>
      <c r="D131" s="24" t="s">
        <v>270</v>
      </c>
      <c r="E131" s="27" t="s">
        <v>516</v>
      </c>
      <c r="F131" s="28" t="s">
        <v>19</v>
      </c>
      <c r="G131" s="29">
        <v>34525</v>
      </c>
      <c r="H131" s="27" t="s">
        <v>517</v>
      </c>
      <c r="I131" s="27" t="s">
        <v>513</v>
      </c>
      <c r="J131" s="27"/>
    </row>
    <row r="132" spans="1:10" s="6" customFormat="1" ht="76.5" customHeight="1">
      <c r="A132" s="24">
        <v>2</v>
      </c>
      <c r="B132" s="25" t="s">
        <v>518</v>
      </c>
      <c r="C132" s="27" t="s">
        <v>519</v>
      </c>
      <c r="D132" s="24" t="s">
        <v>212</v>
      </c>
      <c r="E132" s="25" t="s">
        <v>520</v>
      </c>
      <c r="F132" s="27" t="s">
        <v>25</v>
      </c>
      <c r="G132" s="29">
        <v>54470</v>
      </c>
      <c r="H132" s="25" t="s">
        <v>521</v>
      </c>
      <c r="I132" s="25" t="s">
        <v>513</v>
      </c>
      <c r="J132" s="25"/>
    </row>
    <row r="133" spans="1:10" ht="90" customHeight="1">
      <c r="A133" s="24">
        <v>3</v>
      </c>
      <c r="B133" s="27" t="s">
        <v>522</v>
      </c>
      <c r="C133" s="27" t="s">
        <v>523</v>
      </c>
      <c r="D133" s="24" t="s">
        <v>89</v>
      </c>
      <c r="E133" s="27" t="s">
        <v>524</v>
      </c>
      <c r="F133" s="28" t="s">
        <v>19</v>
      </c>
      <c r="G133" s="29">
        <v>40000</v>
      </c>
      <c r="H133" s="27" t="s">
        <v>525</v>
      </c>
      <c r="I133" s="27" t="s">
        <v>513</v>
      </c>
      <c r="J133" s="27"/>
    </row>
    <row r="134" spans="1:10" ht="48.75" customHeight="1">
      <c r="A134" s="20"/>
      <c r="B134" s="30" t="s">
        <v>526</v>
      </c>
      <c r="C134" s="21">
        <f>COUNTA(A135:A136)</f>
        <v>2</v>
      </c>
      <c r="D134" s="20"/>
      <c r="E134" s="22"/>
      <c r="F134" s="28"/>
      <c r="G134" s="23">
        <f>SUM(G135:G136)</f>
        <v>274023</v>
      </c>
      <c r="H134" s="22"/>
      <c r="I134" s="27"/>
      <c r="J134" s="27"/>
    </row>
    <row r="135" spans="1:10" ht="90" customHeight="1">
      <c r="A135" s="24">
        <v>1</v>
      </c>
      <c r="B135" s="25" t="s">
        <v>527</v>
      </c>
      <c r="C135" s="26" t="s">
        <v>528</v>
      </c>
      <c r="D135" s="24" t="s">
        <v>99</v>
      </c>
      <c r="E135" s="27" t="s">
        <v>529</v>
      </c>
      <c r="F135" s="28" t="s">
        <v>19</v>
      </c>
      <c r="G135" s="29">
        <v>74023</v>
      </c>
      <c r="H135" s="27" t="s">
        <v>530</v>
      </c>
      <c r="I135" s="27" t="s">
        <v>526</v>
      </c>
      <c r="J135" s="27"/>
    </row>
    <row r="136" spans="1:10" s="6" customFormat="1" ht="117.75" customHeight="1">
      <c r="A136" s="24">
        <v>2</v>
      </c>
      <c r="B136" s="25" t="s">
        <v>531</v>
      </c>
      <c r="C136" s="26" t="s">
        <v>532</v>
      </c>
      <c r="D136" s="24" t="s">
        <v>40</v>
      </c>
      <c r="E136" s="27" t="s">
        <v>533</v>
      </c>
      <c r="F136" s="28" t="s">
        <v>42</v>
      </c>
      <c r="G136" s="29">
        <v>200000</v>
      </c>
      <c r="H136" s="27" t="s">
        <v>534</v>
      </c>
      <c r="I136" s="27" t="s">
        <v>526</v>
      </c>
      <c r="J136" s="25"/>
    </row>
    <row r="137" spans="1:10" ht="48.75" customHeight="1">
      <c r="A137" s="20"/>
      <c r="B137" s="30" t="s">
        <v>535</v>
      </c>
      <c r="C137" s="21">
        <f>COUNTA(A138:A139)</f>
        <v>2</v>
      </c>
      <c r="D137" s="20"/>
      <c r="E137" s="22"/>
      <c r="F137" s="28"/>
      <c r="G137" s="23">
        <f>SUM(G138:G139)</f>
        <v>97669</v>
      </c>
      <c r="H137" s="22"/>
      <c r="I137" s="27"/>
      <c r="J137" s="27"/>
    </row>
    <row r="138" spans="1:10" ht="90" customHeight="1">
      <c r="A138" s="24">
        <v>1</v>
      </c>
      <c r="B138" s="25" t="s">
        <v>536</v>
      </c>
      <c r="C138" s="26" t="s">
        <v>537</v>
      </c>
      <c r="D138" s="24" t="s">
        <v>230</v>
      </c>
      <c r="E138" s="27" t="s">
        <v>538</v>
      </c>
      <c r="F138" s="28" t="s">
        <v>19</v>
      </c>
      <c r="G138" s="29">
        <v>45270</v>
      </c>
      <c r="H138" s="27" t="s">
        <v>539</v>
      </c>
      <c r="I138" s="27" t="s">
        <v>535</v>
      </c>
      <c r="J138" s="27"/>
    </row>
    <row r="139" spans="1:10" ht="90" customHeight="1">
      <c r="A139" s="24">
        <v>2</v>
      </c>
      <c r="B139" s="25" t="s">
        <v>540</v>
      </c>
      <c r="C139" s="26" t="s">
        <v>541</v>
      </c>
      <c r="D139" s="24" t="s">
        <v>68</v>
      </c>
      <c r="E139" s="27" t="s">
        <v>542</v>
      </c>
      <c r="F139" s="28" t="s">
        <v>19</v>
      </c>
      <c r="G139" s="29">
        <v>52399</v>
      </c>
      <c r="H139" s="27" t="s">
        <v>543</v>
      </c>
      <c r="I139" s="27" t="s">
        <v>535</v>
      </c>
      <c r="J139" s="27"/>
    </row>
    <row r="140" spans="1:10" ht="48.75" customHeight="1">
      <c r="A140" s="20"/>
      <c r="B140" s="30" t="s">
        <v>544</v>
      </c>
      <c r="C140" s="21">
        <f>COUNTA(A141:A143)</f>
        <v>3</v>
      </c>
      <c r="D140" s="20"/>
      <c r="E140" s="22"/>
      <c r="F140" s="28"/>
      <c r="G140" s="23">
        <f>SUM(G141:G143)</f>
        <v>121024</v>
      </c>
      <c r="H140" s="22"/>
      <c r="I140" s="27"/>
      <c r="J140" s="27"/>
    </row>
    <row r="141" spans="1:10" ht="90" customHeight="1">
      <c r="A141" s="24">
        <v>1</v>
      </c>
      <c r="B141" s="25" t="s">
        <v>545</v>
      </c>
      <c r="C141" s="26" t="s">
        <v>546</v>
      </c>
      <c r="D141" s="24" t="s">
        <v>212</v>
      </c>
      <c r="E141" s="27" t="s">
        <v>547</v>
      </c>
      <c r="F141" s="28" t="s">
        <v>42</v>
      </c>
      <c r="G141" s="29">
        <v>48386</v>
      </c>
      <c r="H141" s="27" t="s">
        <v>548</v>
      </c>
      <c r="I141" s="27" t="s">
        <v>544</v>
      </c>
      <c r="J141" s="27"/>
    </row>
    <row r="142" spans="1:10" ht="90" customHeight="1">
      <c r="A142" s="24">
        <v>2</v>
      </c>
      <c r="B142" s="25" t="s">
        <v>549</v>
      </c>
      <c r="C142" s="26" t="s">
        <v>550</v>
      </c>
      <c r="D142" s="24" t="s">
        <v>212</v>
      </c>
      <c r="E142" s="27" t="s">
        <v>551</v>
      </c>
      <c r="F142" s="28" t="s">
        <v>42</v>
      </c>
      <c r="G142" s="29">
        <v>42638</v>
      </c>
      <c r="H142" s="27" t="s">
        <v>552</v>
      </c>
      <c r="I142" s="27" t="s">
        <v>544</v>
      </c>
      <c r="J142" s="27"/>
    </row>
    <row r="143" spans="1:10" ht="90" customHeight="1">
      <c r="A143" s="24">
        <v>3</v>
      </c>
      <c r="B143" s="25" t="s">
        <v>553</v>
      </c>
      <c r="C143" s="26" t="s">
        <v>554</v>
      </c>
      <c r="D143" s="24" t="s">
        <v>308</v>
      </c>
      <c r="E143" s="27" t="s">
        <v>555</v>
      </c>
      <c r="F143" s="28" t="s">
        <v>42</v>
      </c>
      <c r="G143" s="29">
        <v>30000</v>
      </c>
      <c r="H143" s="27" t="s">
        <v>556</v>
      </c>
      <c r="I143" s="27" t="s">
        <v>544</v>
      </c>
      <c r="J143" s="35"/>
    </row>
    <row r="144" spans="1:10" ht="48.75" customHeight="1">
      <c r="A144" s="20"/>
      <c r="B144" s="30" t="s">
        <v>557</v>
      </c>
      <c r="C144" s="21">
        <f>COUNTA(A145:A154)</f>
        <v>10</v>
      </c>
      <c r="D144" s="20"/>
      <c r="E144" s="22"/>
      <c r="F144" s="28"/>
      <c r="G144" s="23">
        <f>SUM(G145:G154)</f>
        <v>501903.27999999997</v>
      </c>
      <c r="H144" s="22"/>
      <c r="I144" s="27"/>
      <c r="J144" s="27"/>
    </row>
    <row r="145" spans="1:10" ht="72.75" customHeight="1">
      <c r="A145" s="24">
        <v>1</v>
      </c>
      <c r="B145" s="25" t="s">
        <v>558</v>
      </c>
      <c r="C145" s="27" t="s">
        <v>559</v>
      </c>
      <c r="D145" s="24" t="s">
        <v>308</v>
      </c>
      <c r="E145" s="27" t="s">
        <v>560</v>
      </c>
      <c r="F145" s="28" t="s">
        <v>19</v>
      </c>
      <c r="G145" s="29">
        <v>85963.2</v>
      </c>
      <c r="H145" s="27" t="s">
        <v>561</v>
      </c>
      <c r="I145" s="27" t="s">
        <v>557</v>
      </c>
      <c r="J145" s="27"/>
    </row>
    <row r="146" spans="1:10" ht="102" customHeight="1">
      <c r="A146" s="24">
        <v>2</v>
      </c>
      <c r="B146" s="25" t="s">
        <v>562</v>
      </c>
      <c r="C146" s="27" t="s">
        <v>563</v>
      </c>
      <c r="D146" s="24" t="s">
        <v>151</v>
      </c>
      <c r="E146" s="27" t="s">
        <v>564</v>
      </c>
      <c r="F146" s="28" t="s">
        <v>19</v>
      </c>
      <c r="G146" s="29">
        <v>92538.19</v>
      </c>
      <c r="H146" s="27" t="s">
        <v>565</v>
      </c>
      <c r="I146" s="27" t="s">
        <v>557</v>
      </c>
      <c r="J146" s="27"/>
    </row>
    <row r="147" spans="1:10" ht="97.5" customHeight="1">
      <c r="A147" s="24">
        <v>3</v>
      </c>
      <c r="B147" s="25" t="s">
        <v>566</v>
      </c>
      <c r="C147" s="27" t="s">
        <v>567</v>
      </c>
      <c r="D147" s="24" t="s">
        <v>99</v>
      </c>
      <c r="E147" s="27" t="s">
        <v>568</v>
      </c>
      <c r="F147" s="28" t="s">
        <v>42</v>
      </c>
      <c r="G147" s="29">
        <v>11357.81</v>
      </c>
      <c r="H147" s="27" t="s">
        <v>569</v>
      </c>
      <c r="I147" s="27" t="s">
        <v>557</v>
      </c>
      <c r="J147" s="27"/>
    </row>
    <row r="148" spans="1:10" s="9" customFormat="1" ht="105.75" customHeight="1">
      <c r="A148" s="24">
        <v>4</v>
      </c>
      <c r="B148" s="25" t="s">
        <v>570</v>
      </c>
      <c r="C148" s="27" t="s">
        <v>571</v>
      </c>
      <c r="D148" s="24" t="s">
        <v>99</v>
      </c>
      <c r="E148" s="27" t="s">
        <v>572</v>
      </c>
      <c r="F148" s="28" t="s">
        <v>42</v>
      </c>
      <c r="G148" s="29">
        <v>32000</v>
      </c>
      <c r="H148" s="27" t="s">
        <v>573</v>
      </c>
      <c r="I148" s="27" t="s">
        <v>557</v>
      </c>
      <c r="J148" s="25"/>
    </row>
    <row r="149" spans="1:241" s="7" customFormat="1" ht="93.75" customHeight="1">
      <c r="A149" s="24">
        <v>5</v>
      </c>
      <c r="B149" s="25" t="s">
        <v>574</v>
      </c>
      <c r="C149" s="27" t="s">
        <v>575</v>
      </c>
      <c r="D149" s="24" t="s">
        <v>278</v>
      </c>
      <c r="E149" s="27" t="s">
        <v>576</v>
      </c>
      <c r="F149" s="28" t="s">
        <v>42</v>
      </c>
      <c r="G149" s="29">
        <v>20149.78</v>
      </c>
      <c r="H149" s="27" t="s">
        <v>577</v>
      </c>
      <c r="I149" s="27" t="s">
        <v>557</v>
      </c>
      <c r="J149" s="25"/>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c r="HM149" s="9"/>
      <c r="HN149" s="9"/>
      <c r="HO149" s="9"/>
      <c r="HP149" s="9"/>
      <c r="HQ149" s="9"/>
      <c r="HR149" s="9"/>
      <c r="HS149" s="9"/>
      <c r="HT149" s="9"/>
      <c r="HU149" s="9"/>
      <c r="HV149" s="9"/>
      <c r="HW149" s="9"/>
      <c r="HX149" s="9"/>
      <c r="HY149" s="9"/>
      <c r="HZ149" s="9"/>
      <c r="IA149" s="9"/>
      <c r="IB149" s="9"/>
      <c r="IC149" s="9"/>
      <c r="ID149" s="9"/>
      <c r="IE149" s="9"/>
      <c r="IF149" s="9"/>
      <c r="IG149" s="9"/>
    </row>
    <row r="150" spans="1:10" ht="88.5" customHeight="1">
      <c r="A150" s="24">
        <v>6</v>
      </c>
      <c r="B150" s="25" t="s">
        <v>578</v>
      </c>
      <c r="C150" s="27" t="s">
        <v>579</v>
      </c>
      <c r="D150" s="24" t="s">
        <v>73</v>
      </c>
      <c r="E150" s="27" t="s">
        <v>580</v>
      </c>
      <c r="F150" s="28" t="s">
        <v>19</v>
      </c>
      <c r="G150" s="29">
        <v>76000</v>
      </c>
      <c r="H150" s="27" t="s">
        <v>581</v>
      </c>
      <c r="I150" s="27" t="s">
        <v>557</v>
      </c>
      <c r="J150" s="27"/>
    </row>
    <row r="151" spans="1:10" ht="90.75" customHeight="1">
      <c r="A151" s="24">
        <v>7</v>
      </c>
      <c r="B151" s="25" t="s">
        <v>582</v>
      </c>
      <c r="C151" s="27" t="s">
        <v>583</v>
      </c>
      <c r="D151" s="24" t="s">
        <v>73</v>
      </c>
      <c r="E151" s="27" t="s">
        <v>584</v>
      </c>
      <c r="F151" s="28" t="s">
        <v>19</v>
      </c>
      <c r="G151" s="29">
        <v>95894.3</v>
      </c>
      <c r="H151" s="27" t="s">
        <v>585</v>
      </c>
      <c r="I151" s="27" t="s">
        <v>557</v>
      </c>
      <c r="J151" s="27"/>
    </row>
    <row r="152" spans="1:10" ht="72.75" customHeight="1">
      <c r="A152" s="24">
        <v>8</v>
      </c>
      <c r="B152" s="25" t="s">
        <v>586</v>
      </c>
      <c r="C152" s="27" t="s">
        <v>587</v>
      </c>
      <c r="D152" s="24" t="s">
        <v>253</v>
      </c>
      <c r="E152" s="27" t="s">
        <v>588</v>
      </c>
      <c r="F152" s="28" t="s">
        <v>42</v>
      </c>
      <c r="G152" s="29">
        <v>40000</v>
      </c>
      <c r="H152" s="27" t="s">
        <v>589</v>
      </c>
      <c r="I152" s="27" t="s">
        <v>557</v>
      </c>
      <c r="J152" s="27"/>
    </row>
    <row r="153" spans="1:10" ht="90" customHeight="1">
      <c r="A153" s="24">
        <v>9</v>
      </c>
      <c r="B153" s="25" t="s">
        <v>590</v>
      </c>
      <c r="C153" s="26" t="s">
        <v>591</v>
      </c>
      <c r="D153" s="24" t="s">
        <v>308</v>
      </c>
      <c r="E153" s="27" t="s">
        <v>592</v>
      </c>
      <c r="F153" s="28" t="s">
        <v>19</v>
      </c>
      <c r="G153" s="29">
        <v>30000</v>
      </c>
      <c r="H153" s="27" t="s">
        <v>593</v>
      </c>
      <c r="I153" s="27" t="s">
        <v>557</v>
      </c>
      <c r="J153" s="27"/>
    </row>
    <row r="154" spans="1:10" ht="72.75" customHeight="1">
      <c r="A154" s="24">
        <v>10</v>
      </c>
      <c r="B154" s="25" t="s">
        <v>594</v>
      </c>
      <c r="C154" s="26" t="s">
        <v>595</v>
      </c>
      <c r="D154" s="24" t="s">
        <v>308</v>
      </c>
      <c r="E154" s="27" t="s">
        <v>596</v>
      </c>
      <c r="F154" s="28" t="s">
        <v>19</v>
      </c>
      <c r="G154" s="29">
        <v>18000</v>
      </c>
      <c r="H154" s="27" t="s">
        <v>597</v>
      </c>
      <c r="I154" s="27" t="s">
        <v>557</v>
      </c>
      <c r="J154" s="27"/>
    </row>
  </sheetData>
  <sheetProtection/>
  <autoFilter ref="A4:HY154"/>
  <mergeCells count="3">
    <mergeCell ref="A1:B1"/>
    <mergeCell ref="A2:J2"/>
    <mergeCell ref="H3:J3"/>
  </mergeCells>
  <conditionalFormatting sqref="B101">
    <cfRule type="expression" priority="1" dxfId="0" stopIfTrue="1">
      <formula>AND(COUNTIF($B$101,B101)&gt;1,NOT(ISBLANK(B101)))</formula>
    </cfRule>
  </conditionalFormatting>
  <printOptions/>
  <pageMargins left="0.43000000000000005" right="0.2" top="0.51" bottom="0.16" header="0.31" footer="0.23999999999999996"/>
  <pageSetup horizontalDpi="600" verticalDpi="600" orientation="landscape" paperSize="8" scale="7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A1201092</cp:lastModifiedBy>
  <dcterms:created xsi:type="dcterms:W3CDTF">2020-12-27T03:52:17Z</dcterms:created>
  <dcterms:modified xsi:type="dcterms:W3CDTF">2023-05-26T07:21:48Z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