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按责任单位分" sheetId="1" r:id="rId1"/>
  </sheets>
  <definedNames>
    <definedName name="_xlnm.Print_Area" localSheetId="0">'按责任单位分'!$A$1:$I$703</definedName>
    <definedName name="_xlnm.Print_Titles" localSheetId="0">'按责任单位分'!$4:$4</definedName>
  </definedNames>
  <calcPr fullCalcOnLoad="1"/>
</workbook>
</file>

<file path=xl/sharedStrings.xml><?xml version="1.0" encoding="utf-8"?>
<sst xmlns="http://schemas.openxmlformats.org/spreadsheetml/2006/main" count="4115" uniqueCount="2555">
  <si>
    <t>2023年自治区层面统筹推进重大项目（预备）进度目标责任表</t>
  </si>
  <si>
    <t>金额单位：万元</t>
  </si>
  <si>
    <t>序号</t>
  </si>
  <si>
    <t>项目名称</t>
  </si>
  <si>
    <t>项目代码</t>
  </si>
  <si>
    <t>项目分类</t>
  </si>
  <si>
    <t>主要建设内容及规模</t>
  </si>
  <si>
    <t>总投资</t>
  </si>
  <si>
    <t>项目业主</t>
  </si>
  <si>
    <t>责任单位</t>
  </si>
  <si>
    <t>备注</t>
  </si>
  <si>
    <t>合计</t>
  </si>
  <si>
    <t>自治区交通运输厅</t>
  </si>
  <si>
    <t>广西中建林宁高速公路有限公司龙胜-峒中口岸公路（上林至南宁段）</t>
  </si>
  <si>
    <t>2102-450000-04-01-258081</t>
  </si>
  <si>
    <t>基础设施</t>
  </si>
  <si>
    <t>全长81.785千米，高速公路，双向四车道，设计速度120千米/小时，路基宽度26.5米。</t>
  </si>
  <si>
    <t>广西中建林宁高速公路有限公司</t>
  </si>
  <si>
    <t>广西壮族自治区交通运输厅桂林外环高速公路</t>
  </si>
  <si>
    <t>2020-450000-48-02-063187</t>
  </si>
  <si>
    <t>全长124.29千米，高速公路，双向四车道，设计速度120千米/小时，路基宽度26.5米。</t>
  </si>
  <si>
    <t>桂林外环高速公路有限公司</t>
  </si>
  <si>
    <t>广西交通投资集团有限公司隆林委乐-西林-广南公路（兴义至广南广西段一期工程）</t>
  </si>
  <si>
    <t>2207-450000-04-01-239481</t>
  </si>
  <si>
    <t>全长34.589千米。高速公路，双向四车道，设计速度100千米/小时，路基宽26米。</t>
  </si>
  <si>
    <t>广西交通投资集团有限公司</t>
  </si>
  <si>
    <t>广西北投公路建设投资集团有限公司S210融水和睦至柳城公路</t>
  </si>
  <si>
    <t>2020-450200-48-01-026328</t>
  </si>
  <si>
    <t>改扩建二级公路，建设路线全长43.29千米，路基红线宽10米。</t>
  </si>
  <si>
    <t>广西北投公路建设投资集团有限公司</t>
  </si>
  <si>
    <t>广西北投公路建设投资集团有限公司S309武鸣府城至隆安公路（锣圩至隆安段）</t>
  </si>
  <si>
    <t>2020-450100-48-01-026356</t>
  </si>
  <si>
    <t>改扩建二级公路，建设路线全长35.57千米，路基红线宽10米。</t>
  </si>
  <si>
    <t>广西北部湾投资集团有限公司S310兴业高峰至贵港大岭公路</t>
  </si>
  <si>
    <t>2017-450000-54-01-006998</t>
  </si>
  <si>
    <t>改扩建二级公路，路线全长41千米，路基红线宽10米。</t>
  </si>
  <si>
    <t>广西北部湾投资集团有限公司</t>
  </si>
  <si>
    <t>广西北部湾投资集团有限公司S501兴安高尚至灵川公路</t>
  </si>
  <si>
    <t>2017-450300-48-01-025011</t>
  </si>
  <si>
    <t>改扩建二级公路，全长41千米，路基红线宽10米。</t>
  </si>
  <si>
    <t>广西北投公路建设投资集团有限公司S308桂平石龙至樟木公路</t>
  </si>
  <si>
    <t>2017-450800-48-01-036610</t>
  </si>
  <si>
    <t>改扩建二级公路，路线全长71.39千米，路基红线宽10/8.5米。</t>
  </si>
  <si>
    <t>广西北投公路建设投资集团有限公司S501双牌（桂湘界）至全州公路</t>
  </si>
  <si>
    <t>2019-450324-48-01-030680</t>
  </si>
  <si>
    <t>改扩建二级公路，路线全长59.2千米，路基红线宽12/10/8.5米。</t>
  </si>
  <si>
    <t>广西北投公路建设投资集团有限公司S205桂平罗秀经石头至北流民乐公路</t>
  </si>
  <si>
    <t>2017-450000-48-01-017306</t>
  </si>
  <si>
    <t>改扩建二级公路，路线总长44.7千米，路基红线宽10/8.5米。</t>
  </si>
  <si>
    <t>广西北投公路建设投资集团有限公司S501全州石塘经蕉江至高尚公路（兴安段K60+310～终点）</t>
  </si>
  <si>
    <t>2101-450300-04-01-365982</t>
  </si>
  <si>
    <t>改扩建二级公路，路线全长18千米，路基红线宽8.5米。</t>
  </si>
  <si>
    <t>广西北投公路建设投资集团有限公司G242南宁伶俐至钦州陆屋公路（南宁段）</t>
  </si>
  <si>
    <t>2110-450000-04-01-350606</t>
  </si>
  <si>
    <t>改扩建公路38.2千米，路基红线宽10米。</t>
  </si>
  <si>
    <t>广西北投公路建设投资集团有限公司S208融安至永福百寿公路（永福段）</t>
  </si>
  <si>
    <t>2020-450300-48-01-050754</t>
  </si>
  <si>
    <t>改扩建公路10.2千米，路基红线宽8.5米。</t>
  </si>
  <si>
    <t>广西北部湾投资集团有限公司省道S517凤山（袍里）至乐业（新化）公路（天峨段）</t>
  </si>
  <si>
    <t>2017-450000-48-01-039178</t>
  </si>
  <si>
    <t>二级公路，路线全长36千米，路基红线宽8.5米。</t>
  </si>
  <si>
    <t>广西北投公路建设投资集团有限公司G359大塘至渠黎公路（大塘至那蒙段）</t>
  </si>
  <si>
    <t>2020-450100-48-01-009626</t>
  </si>
  <si>
    <t>改扩建二级公路，总里程长19千米，路基红线宽10米。</t>
  </si>
  <si>
    <t>自治区能源局</t>
  </si>
  <si>
    <t>广西电网公司2022年500千伏电网基建预备项目</t>
  </si>
  <si>
    <t>2204-450000-04-01-185504</t>
  </si>
  <si>
    <t>建设主变容量5750兆伏安、线路长度约835千米。开展10项500千伏输变电工程建设。</t>
  </si>
  <si>
    <t>广西电网有限责任公司</t>
  </si>
  <si>
    <t>广西电网公司2022年110千伏及以下电网基建预备项目</t>
  </si>
  <si>
    <t>2204-450000-04-01-289504</t>
  </si>
  <si>
    <t>建设110千伏主变容量约737万千伏安、线路约2938千米。新建110千伏送变电、35千伏及以下配电网工程共175项。</t>
  </si>
  <si>
    <t>广西电网公司2022年220千伏电网基建预备项目</t>
  </si>
  <si>
    <t>2204-450000-04-01-944378</t>
  </si>
  <si>
    <t>建设220千伏主变容量约609万千伏安、线路约886千米。开展50项220千伏送变电工程建设。</t>
  </si>
  <si>
    <t>广西农垦集团有限责任公司</t>
  </si>
  <si>
    <t>广西悦桂田园文化旅游投资有限责任公司三月三文化旅游产业园之医药健康产业区（一期）</t>
  </si>
  <si>
    <t>2018-450102-70-03-033891</t>
  </si>
  <si>
    <t>产业</t>
  </si>
  <si>
    <t>建设国际医疗中心、国际CCRC养老基地、健康产业科创中心等工程。</t>
  </si>
  <si>
    <t>广西悦桂田园文化旅游投资有限责任公司</t>
  </si>
  <si>
    <t>广西悦桂田园文化旅游投资有限责任公司明阳国际健康城（一期）</t>
  </si>
  <si>
    <t>2020-450112-88-03-017844</t>
  </si>
  <si>
    <t>总建筑面积约95万平方米。建设健康管理站、健康医疗中心、桂垦养生公寓、旅居共享酒店等工程。</t>
  </si>
  <si>
    <t>南宁市人民政府</t>
  </si>
  <si>
    <t>宾阳县鲲鹏供水有限公司宾阳县城区老旧供水管网改扩建项目</t>
  </si>
  <si>
    <t>2209-450126-04-01-361516</t>
  </si>
  <si>
    <t>全长153.54千米，一期改扩建供水管网86.51千米及关闭自备水源部分单位改造内部供水管道等附属设施；二期改扩建供水管网67.03千米及关闭自备水源部分单位改造内部供水管道等附属设施。</t>
  </si>
  <si>
    <t>宾阳县鲲鹏供水有限公司</t>
  </si>
  <si>
    <t>宾阳县水利局宾阳县芳雷水库工程</t>
  </si>
  <si>
    <t>2017-450126-48-01-000756</t>
  </si>
  <si>
    <t>建设水库总库容2336万立方米，最大坝高30米，坝顶长438米。</t>
  </si>
  <si>
    <t>宾阳县水利局</t>
  </si>
  <si>
    <t>广西北投地产集团有限公司南宁市三塘片区规划3路（恩湖路-规划10路）</t>
  </si>
  <si>
    <t>2106-450000-04-01-165468</t>
  </si>
  <si>
    <t>全线长1798.772米，红线宽40米，设计速度50千米/小时。</t>
  </si>
  <si>
    <t>广西北投地产集团有限公司</t>
  </si>
  <si>
    <t>广西宾阳县鲲鹏水利投资有限公司宾阳县黎塘工业园区污水处理设施及基础设施建设项目</t>
  </si>
  <si>
    <t>2208-450126-04-01-681060</t>
  </si>
  <si>
    <t>建设宾州产业园污水处理厂，处理规模5000立方米/日，管网长度2千米；建设黎塘石鼓岭产业园污水处理厂处理规模15000立方米/日，新建管道约3.3千米。</t>
  </si>
  <si>
    <t>广西宾阳县鲲鹏水利投资有限公司</t>
  </si>
  <si>
    <t>广西农村投资集团乡村建设投资有限公司南宁市规划10路（规划1路-规划2路）工程</t>
  </si>
  <si>
    <t>2020-450000-54-01-017702</t>
  </si>
  <si>
    <t>全长1712米，城市主干路，红线宽度50米，设计速度60千米/小时。</t>
  </si>
  <si>
    <t>广西农村投资集团乡村建设投资有限公司</t>
  </si>
  <si>
    <t>广西上横高速公路有限公司上林至横县公路二期工程</t>
  </si>
  <si>
    <t>2109-450000-04-01-246530</t>
  </si>
  <si>
    <t>全长16.868千米，双向四车道，路基宽度为26.5米，设计时速120千米/小时，公路荷载等级为公路I级。</t>
  </si>
  <si>
    <t>广西上横高速公路有限公司</t>
  </si>
  <si>
    <t>广西盛格环境科技有限公司新型环保设备制造基地项目</t>
  </si>
  <si>
    <t>2204-450127-04-01-844238</t>
  </si>
  <si>
    <t>项目总建筑面积约15万平方米。新建下料成型车间、焊装车间、改装车间、喷涂车间、危废库、动力中心、废水处理站以及道路、管网等相关辅助设施，配套建设办公楼。</t>
  </si>
  <si>
    <t>广西盛格环境科技有限公司</t>
  </si>
  <si>
    <t>广西兴工投资集团有限公司昆仑产业园基础设施项目</t>
  </si>
  <si>
    <t>2203-450102-04-01-628671</t>
  </si>
  <si>
    <t>园区内建设12条18米-20米宽市政道路，总长约16千米，新建污水处理能力约5000立方米/天的工业污水处理厂一座，供电工程同步道路预埋电缆管网约12千米。</t>
  </si>
  <si>
    <t>广西兴工投资集团有限公司</t>
  </si>
  <si>
    <t>广西兴工投资集团有限公司兴宁区新能源汽车产业园基础设施工程项目</t>
  </si>
  <si>
    <t>2207-450102-04-01-785907</t>
  </si>
  <si>
    <t>全长约10千米，建设1条36米宽主干道和6条18米-24米宽次干路和支路。</t>
  </si>
  <si>
    <t>广西兴工投资集团有限公司兴宁区先进装备制造产业园基础设施工程项目</t>
  </si>
  <si>
    <t>2207-450102-04-01-859599</t>
  </si>
  <si>
    <t>建设1条36米宽主干道和9条18米-24米宽次干路和支路，总长约26.7千米。</t>
  </si>
  <si>
    <t>横县正泰投资发展有限公司横州市现代林业产业园云表基地基础设施建设项目（一期）</t>
  </si>
  <si>
    <t>2202-450127-04-01-523888</t>
  </si>
  <si>
    <t>总建筑面积为17.7万平方米，建设标准厂房，物流、电子商务用房等。</t>
  </si>
  <si>
    <t>横县正泰投资发展有限公司</t>
  </si>
  <si>
    <t>马山县住房和城乡建设局马山县高铁站站前广场及配套设施项目</t>
  </si>
  <si>
    <t>2109-450124-04-01-956538</t>
  </si>
  <si>
    <t>总建筑面积59500平方米，建设站前广场、公交停车场、旅游集散中心、出租车蓄车场、配套商业、景观绿地、进出站道路及高架匝道。</t>
  </si>
  <si>
    <t>马山县住房和城乡建设局</t>
  </si>
  <si>
    <t>南宁产投工业园区开发有限责任公司南宁产投五塘卓能产业园项目</t>
  </si>
  <si>
    <t>2209-450102-04-05-852092</t>
  </si>
  <si>
    <t>总建筑面积约30万平方米，主要建设标准厂房、员工宿舍楼、垃圾收集站等配套设施。</t>
  </si>
  <si>
    <t>南宁产投工业园区开发有限责任公司</t>
  </si>
  <si>
    <t>南宁轨道交通集团有限责任公司南宁市市郊铁路机场线</t>
  </si>
  <si>
    <t>2019-450100-53-01-039236</t>
  </si>
  <si>
    <t>线路全长15.4千米，高架线11.1千米，地下线4.3千米，设站4座，其中高架站3座，地下站1座。4座车站中换乘站1座，机场线一期与5号线贯通运营，场段与5号线那洪综合基地和三塘停车场共用。</t>
  </si>
  <si>
    <t>南宁轨道交通集团有限责任公司</t>
  </si>
  <si>
    <t>南宁轨道交通集团有限责任公司南宁市市郊铁路武鸣线</t>
  </si>
  <si>
    <t>2019-450100-53-01-045362</t>
  </si>
  <si>
    <t>建设南宁市市郊铁路武鸣线，包括区间、车站、车辆段、主变电站等。</t>
  </si>
  <si>
    <t>南宁建宁水务投资集团有限责任公司南宁市邕江上游二期引水和应急引水工程</t>
  </si>
  <si>
    <t>2020-450100-78-01-049412</t>
  </si>
  <si>
    <t>建设南宁市邕江上游二期引水和应急引水工程，设计引水规模为 303万立方米/天，新建左江泵站、右江泵站、石埠泵站及输水管工程。</t>
  </si>
  <si>
    <t>南宁建宁水务投资集团有限责任公司</t>
  </si>
  <si>
    <t>南宁交通资产管理有限责任公司六福大道（保宁路-柳南高改快）</t>
  </si>
  <si>
    <t>2204-450100-04-01-657805</t>
  </si>
  <si>
    <t>建设道路长3400.877米，宽55米，建设桥梁全长为99米，跨度为30米×3预制预应力混凝土箱梁桥。</t>
  </si>
  <si>
    <t>南宁交通资产管理有限责任公司</t>
  </si>
  <si>
    <t>南宁三燃液化气有限公司整体搬迁改造项目</t>
  </si>
  <si>
    <t>2018-450112-45-03-020187</t>
  </si>
  <si>
    <t>建设储存、灌装、运输配送、钢瓶检测等功能为一体的液化气综合气库，厂区液化气储灌容量总量2400立方米，周转液化气约7.5万吨/年。</t>
  </si>
  <si>
    <t>南宁三燃液化气有限公司</t>
  </si>
  <si>
    <t>南宁市城市建设投资发展有限责任公司伶俐工业园区新能源汽车及配套产业园项目（二期）</t>
  </si>
  <si>
    <t>2209-450103-04-01-588752</t>
  </si>
  <si>
    <t>新建安置房，总建筑面积14.92万平方米；开展道路工程建设，全长2千米，配套建设邻里中心、农产品批发市场等。</t>
  </si>
  <si>
    <t>南宁市城市建设投资发展有限责任公司</t>
  </si>
  <si>
    <t>南宁市富申建设投资有限责任公司蒙镜岭路（昆仑大道—三石路）</t>
  </si>
  <si>
    <t>2020-450100-48-01-033129</t>
  </si>
  <si>
    <t>路线长约3000米，建设道路工程、桥梁工程、排水工程、交通工程、照明工程、绿化工程、海绵工程等内容。</t>
  </si>
  <si>
    <t>南宁市富申建设投资有限责任公司</t>
  </si>
  <si>
    <t>南宁市青秀区交通运输局凤岭北路（五合）至伶俐那樟互通公路项目</t>
  </si>
  <si>
    <t>2206-450100-04-01-739874</t>
  </si>
  <si>
    <t>全长30千米，道路宽度36米。</t>
  </si>
  <si>
    <t>南宁市青秀区交通运输局</t>
  </si>
  <si>
    <t>南宁市万町工程项目管理有限责任公司恩湖路（金仑路-兴工路）</t>
  </si>
  <si>
    <t>2203-450100-04-01-712404</t>
  </si>
  <si>
    <t>全长1140米，道路宽度36米。</t>
  </si>
  <si>
    <t>南宁市万町工程项目管理有限责任公司</t>
  </si>
  <si>
    <t>南宁市万町工程项目管理有限责任公司那荷路（甘泉路-昆仑大道）</t>
  </si>
  <si>
    <t>2204-450100-04-01-113673</t>
  </si>
  <si>
    <t>全长700米，道路宽度36米。</t>
  </si>
  <si>
    <t>南宁智达投资有限责任公司广西国潮铝业有限公司年产20万吨新能源电池铝箔坯料项目</t>
  </si>
  <si>
    <t>2203-450109-04-01-868119</t>
  </si>
  <si>
    <t>新建1条新能源电池铝箔坯料生产线，以及空压系统、给排水及消防系统、供配电系统、自动控制系统、办公楼等相关配套设施。</t>
  </si>
  <si>
    <t>南宁智达投资有限责任公司</t>
  </si>
  <si>
    <t>南宁纵横时代建设投资有限公司衡阳东路延长线（规划5路-规划40路）</t>
  </si>
  <si>
    <t>2204-450100-04-01-175768</t>
  </si>
  <si>
    <t>全长约5.88千米，城市主干路，设计速度60千米/小时，红线宽度45米。</t>
  </si>
  <si>
    <t>南宁纵横时代建设投资有限公司</t>
  </si>
  <si>
    <t>南宁纵横时代建设投资有限公司南宁东部产业新城临港新材料产业园及配套基础设施工程</t>
  </si>
  <si>
    <t>2202-450127-04-01-157452</t>
  </si>
  <si>
    <t>总建筑面积30万平方米，建设南宁东部新城新能源汽车产业园标准厂房、停车位等；建设配套市政道路，包括纬九路（北经三路-景州大道）、北经三路（北纬一路-纬十一路）等共计8条。</t>
  </si>
  <si>
    <t>南宁纵横时代建设投资有限公司牛湾岛大桥（顺江路-新福路）</t>
  </si>
  <si>
    <t>2204-450100-04-01-938215</t>
  </si>
  <si>
    <t>建设跨邕江大桥、上跨张村路立交、新福路立交，配套建设管廊（管道）、后排绿地及消火栓等</t>
  </si>
  <si>
    <t>南宁纵横时代建设投资有限公司三塘总部经济基地规划12路（蓉茉大道-规划5路）</t>
  </si>
  <si>
    <t>2020-450100-48-01-038948</t>
  </si>
  <si>
    <t>全长1901米，城市主干路，红线宽度45米，设计速度60千米/小时。</t>
  </si>
  <si>
    <t>南宁纵横时代建设投资有限公司三塘总部经济基地规划5路（规划12路-规划9路）</t>
  </si>
  <si>
    <t>2020-450100-48-01-038949</t>
  </si>
  <si>
    <t>全长5906米，城市主干路，双向四车道，红线宽度40米，设计速度40千米/小时。</t>
  </si>
  <si>
    <t>南宁纵横时代建设投资有限公司垌平路（规划12号路-长虹路）</t>
  </si>
  <si>
    <t>2020-450100-48-01-056409</t>
  </si>
  <si>
    <t>全长1032米，城市主干路，道路红线宽度36米，设计速度50千米/小时。</t>
  </si>
  <si>
    <t>南宁纵横时代建设投资有限公司南宁市金仑路（昆仑大道—高环）工程</t>
  </si>
  <si>
    <t>2018-450100-48-01-000730</t>
  </si>
  <si>
    <t>全长2621米，城市主干路，红线宽50米，设置桥梁1座，设计速度60千米/小时。</t>
  </si>
  <si>
    <t>广西惠通智能装备制造有限公司特种装备及新能源专用车项目</t>
  </si>
  <si>
    <t>2204-450109-04-01-220742</t>
  </si>
  <si>
    <t>项目总建筑面积约5万平方米。新建装配车间、检测调整车间、危废库、动力中心、废水处理站以及道路、管网等相关辅助设施，配套建设办公综合楼等辅助生活设施。</t>
  </si>
  <si>
    <t>广西惠通智能装备制造有限公司</t>
  </si>
  <si>
    <t>广西南方有色金属集团有限责任公司南宁南方有色金属新材料产业基地项目</t>
  </si>
  <si>
    <t>2212-450108-04-05-984624</t>
  </si>
  <si>
    <t>建设一套年产50万吨锌基材料生产系统、一套年产40万吨锌基合金新材料生产系统、一套年产50万吨高性能铜基新材料生产系统。</t>
  </si>
  <si>
    <t>广西南方有色金属集团有限责任公司</t>
  </si>
  <si>
    <t>广西南国一号种猪育种有限责任公司肉肥猪产业基地项目</t>
  </si>
  <si>
    <t>2104-450103-04-01-912115</t>
  </si>
  <si>
    <t>总建筑面积30万平方米，建设标准化猪舍及附属设施。项目建成后存栏肉肥猪约15万头，年出栏商品肉猪20万头。</t>
  </si>
  <si>
    <t>广西南国一号种猪育种有限责任公司</t>
  </si>
  <si>
    <t>广西青年创客产业有限公司武鸣灵水国际青年新创客公社一期项目</t>
  </si>
  <si>
    <t>2019-450122-70-03-012852</t>
  </si>
  <si>
    <t>总建筑面积约26万平方米，建设新生活集团（中国-东盟）总部、韩国原州医疗产业科技谷中国园（先导区）、国际医疗健康科普MCN传播中心、韩国GOC医疗科技公司中国总部、国际青年生活服务中心等。</t>
  </si>
  <si>
    <t>广西青年创客产业有限公司</t>
  </si>
  <si>
    <t>广西永泰建设集团有限公司交安材料及智能交通一体化产品生产基地</t>
  </si>
  <si>
    <t>2107-450111-04-05-447117</t>
  </si>
  <si>
    <t>总建筑面积63951.35平方米，建设厂房、办公楼等。</t>
  </si>
  <si>
    <t>广西永泰建设集团有限公司</t>
  </si>
  <si>
    <t>广西中林生态城投资有限公司中林生态城·南宁（一期）项目</t>
  </si>
  <si>
    <t>2020-450112-72-03-034972</t>
  </si>
  <si>
    <t>建设森林保育、林业总部、森林旅游等设施。</t>
  </si>
  <si>
    <t>广西中林生态城投资有限公司</t>
  </si>
  <si>
    <t>广西壮美大地投资有限公司南宁“花花大世界”生态度假区项目</t>
  </si>
  <si>
    <t>2020-450110-72-03-045437</t>
  </si>
  <si>
    <t>建设大型综合型旅游度假区。</t>
  </si>
  <si>
    <t>广西壮美大地投资有限公司</t>
  </si>
  <si>
    <t>桂德祥香料有限公司中国八角香料产业园项目</t>
  </si>
  <si>
    <t>2109-450125-04-01-748645</t>
  </si>
  <si>
    <t>建设集产品展示、包装加工、仓储、物流、检测及餐饮住宿为一体的中国八角香料产业园。包含多功能铺面仓储加工场地、附加设施、冷冻仓库。</t>
  </si>
  <si>
    <t>桂德祥香料有限公司</t>
  </si>
  <si>
    <t>皇氏集团股份有限公司新型万头奶水牛乡村振兴示范园项目</t>
  </si>
  <si>
    <t>2112-450126-04-05-518862</t>
  </si>
  <si>
    <t>建设万头奶水牛牧场、胚胎实验室及种质资源库、深加工工厂（包括鲜牛奶、奶酪、配方奶粉生产等深加工）、特色旅游小镇及其配套设施。</t>
  </si>
  <si>
    <t>皇氏集团股份有限公司</t>
  </si>
  <si>
    <t>联纲光电科技股份有限公司联纲光通讯类、声学信号类及电源传输类产品生产项目</t>
  </si>
  <si>
    <t>2020-450112-39-03-064248</t>
  </si>
  <si>
    <t>总建筑面积约8万平方米，建设研发及实验中心及其他基础配套设施等，生产光通讯类、声学信号类及电源传输类产品。</t>
  </si>
  <si>
    <t>联纲光电科技股份有限公司</t>
  </si>
  <si>
    <t>南宁电建兴国旅游文化发展有限公司南宁清育湾</t>
  </si>
  <si>
    <t>2020-450110-50-03-043734</t>
  </si>
  <si>
    <t>总建筑面积52万平方米，建设健康养生、智慧颐养社区、养生颐养公寓等宜居社区，智慧田园生活区、商业街区、商务特色酒店等康养中心等。</t>
  </si>
  <si>
    <t>南宁电建兴国旅游文化发展有限公司</t>
  </si>
  <si>
    <t>南宁轨道交通集团有限责任公司中国-东盟全球商品贸易港项目</t>
  </si>
  <si>
    <t>2106-450103-04-05-338797</t>
  </si>
  <si>
    <t>建设全球商品贸易港、万国主题中心、会议会展中心、孵化服务中心、全球（东盟）商品贸易港、全球（东盟）文化中心、星级酒店集群、智慧产业办公。</t>
  </si>
  <si>
    <t>南宁轨道交通集团有限责任公司南宁西部华侨城项目</t>
  </si>
  <si>
    <t>2112-450111-04-05-435653</t>
  </si>
  <si>
    <t>项目融合文旅度假、特色商业、非遗产业和观光旅游等，将其打造为TOD模式下的城文旅商聚合体。</t>
  </si>
  <si>
    <t>南宁农产品交易中心有限责任公司南宁农产品交易中心二期二区项目</t>
  </si>
  <si>
    <t>2209-450100-04-01-950638</t>
  </si>
  <si>
    <t>总建筑面积14.65万平方米，建设冷库、仓储物流、相关配套工程及设施。</t>
  </si>
  <si>
    <t>南宁农产品交易中心有限责任公司</t>
  </si>
  <si>
    <t>南宁市潮力铝业有限公司年产10万吨新能源汽车零部件及高精度铝铸件加工项目</t>
  </si>
  <si>
    <t>2207-450127-04-01-997400</t>
  </si>
  <si>
    <t>采购300台/套柔性自动化生产设备及自动化压铸机，建设自动化生产新能源汽车整体压铸件、一体化加工零配件及计算机数字化控制精密机械加工铝精密件深加工生产线。</t>
  </si>
  <si>
    <t>南宁市潮力铝业有限公司</t>
  </si>
  <si>
    <t>南宁天誉新景置业有限公司武鸣骆越文化园项目（一期）工程</t>
  </si>
  <si>
    <t>2019-450122-70-03-021540</t>
  </si>
  <si>
    <t>总建筑面积83万平方米，建设文旅工程、配套设施、艺术社区等三大功能区和市政配套工程。</t>
  </si>
  <si>
    <t>南宁天誉新景置业有限公司</t>
  </si>
  <si>
    <t>南宁市社会福利院南宁市社会福利院提升改造工程（一期）</t>
  </si>
  <si>
    <t>2018-450100-84-01-000110</t>
  </si>
  <si>
    <t>社会民生</t>
  </si>
  <si>
    <t>总建筑面积约3.3万平方米，建设长者公寓楼、社工和护理员培训综合楼、连廊建筑等，新增床位500张。</t>
  </si>
  <si>
    <t>南宁市社会福利院</t>
  </si>
  <si>
    <t>广西横州市正元投资发展有限公司南宁东部新城六景工业园区固废填埋场项目</t>
  </si>
  <si>
    <t>2212-450127-04-01-937137</t>
  </si>
  <si>
    <t>生态环保</t>
  </si>
  <si>
    <t>总建筑面积27.22万平方米，新建固废填埋场、填埋库区、拦渣坝护坡、渗滤液收集池、雨水导流渠。</t>
  </si>
  <si>
    <t>广西横州市正元投资发展有限公司</t>
  </si>
  <si>
    <t>广西威尔再生资源有限公司再生资源循环科技产业园项目</t>
  </si>
  <si>
    <t>2204-450127-04-01-484890</t>
  </si>
  <si>
    <t>总建筑面积约20万平方米。建设拆车辆预处理联合厂房、车辆拆解联合厂房、破碎车间、家电拆解联合厂房、动力电池拆解联合厂房、沉淀萃取车间等主要生产厂房及相关辅助设施。</t>
  </si>
  <si>
    <t>广西威尔再生资源有限公司</t>
  </si>
  <si>
    <t>柳州市人民政府</t>
  </si>
  <si>
    <t>广西柳州市北城投资开发集团有限公司北部生态新区智能工程机械配套产业园（四期）</t>
  </si>
  <si>
    <t>2202-450212-04-01-771567</t>
  </si>
  <si>
    <t>总建筑面积13.19万平方米，建设标准厂房、园区配套用房及相关配套设施。</t>
  </si>
  <si>
    <t>广西柳州市北城投资开发集团有限公司</t>
  </si>
  <si>
    <t>广西柳州市北城投资开发集团有限公司北部生态新区智能电网标准厂房（四期）</t>
  </si>
  <si>
    <t>2104-450212-04-01-159696</t>
  </si>
  <si>
    <t>总建筑面积10万平方米。新建标准厂房、设备用房，室外供配电、室外给排水、地面硬化及园区配套设施工程等。</t>
  </si>
  <si>
    <t>广西柳州市北城投资开发集团有限公司北部生态新区智能工程机械配套产业园（三期）</t>
  </si>
  <si>
    <t>2202-450212-04-01-244049</t>
  </si>
  <si>
    <t>总建筑面积19.82万平方米，建设标准厂房、配套用房、路网1.074千米及相关配套设施。</t>
  </si>
  <si>
    <t>广西柳州市北城投资开发集团有限公司县道058改扩建工程（一期）</t>
  </si>
  <si>
    <t>2018-450212-48-01-012858</t>
  </si>
  <si>
    <t>路线全长29千米，双向四车道，红线宽度25.5米，设计速度80千米/时。</t>
  </si>
  <si>
    <t>广西柳州市北城投资开发集团有限公司柳州市滨江路北段工程</t>
  </si>
  <si>
    <t>2018-450212-48-01-008239</t>
  </si>
  <si>
    <t>路线全长为6254米，城市主干路，红线宽度50米，设计速度为60千米/时。</t>
  </si>
  <si>
    <t>广西柳州市北城投资开发集团有限公司柳州市西安大道工程</t>
  </si>
  <si>
    <t>2018-450212-48-01-008469</t>
  </si>
  <si>
    <t>路线全长为4818米，红线宽度50米，道路等级为城市主干路，设计速度为60千米/时。</t>
  </si>
  <si>
    <t>广西柳州市东城投资开发集团有限公司柳州市柳东新区雒容镇纵一路北段工程</t>
  </si>
  <si>
    <t>2018-450211-48-01-040940</t>
  </si>
  <si>
    <t>城市次干路，全长1804.1米，红线宽22米。</t>
  </si>
  <si>
    <t>广西柳州市东城投资开发集团有限公司</t>
  </si>
  <si>
    <t>广西柳州市东城投资开发集团有限公司柳州市柳东新区雒容镇南片洛清大道工程</t>
  </si>
  <si>
    <t>2018-450211-48-01-038485</t>
  </si>
  <si>
    <t>城市主干路，主线长1735.6米，辅道为支路，道路红线宽度为54/38米，主桥宽33米。</t>
  </si>
  <si>
    <t>柳州东城投资开发有限公司柳州市柳东新区车园横二路西段（清华园横六路）工程</t>
  </si>
  <si>
    <t>2017-450211-48-01-002682</t>
  </si>
  <si>
    <t>城市次干路，全长1806.8米，道路红线宽度为28米，双向四车道。</t>
  </si>
  <si>
    <t>柳州东城投资开发有限公司</t>
  </si>
  <si>
    <t>柳州市城市投资建设发展有限公司柳州市白露大道东段工程</t>
  </si>
  <si>
    <t>2020-450200-48-01-049613</t>
  </si>
  <si>
    <t>全长3.3千米，红线宽度36-40米。</t>
  </si>
  <si>
    <t>柳州市城市投资建设发展有限公司</t>
  </si>
  <si>
    <t>柳州市城市投资建设发展有限公司航二路至银桐路道路工程</t>
  </si>
  <si>
    <t>2020-450200-48-01-051070</t>
  </si>
  <si>
    <t>全长4120米，双向四车道，红线宽27米。</t>
  </si>
  <si>
    <t>柳州市东城投资开发集团有限公司柳州市柳东新区车园纵十路（清华园纵四路）工程</t>
  </si>
  <si>
    <t>2017-450211-48-01-002683</t>
  </si>
  <si>
    <t>城市支路，全长为1488.96米，道路红线宽度为22米，双向两车道。</t>
  </si>
  <si>
    <t>柳州市东城投资开发集团有限公司</t>
  </si>
  <si>
    <t>柳州市龙溪水利水电建设投资有限公司广西柳江防洪控制性工程洋溪水利枢纽</t>
  </si>
  <si>
    <t>2017-450226-76-01-000640</t>
  </si>
  <si>
    <t>水库正常蓄水位163米，总库容8.5亿立方米，防洪库容7.8亿立方米；电站装机容量10万千瓦。</t>
  </si>
  <si>
    <t>柳州市龙溪水利水电建设投资有限公司</t>
  </si>
  <si>
    <t>柳州市龙溪水利水电建设投资有限公司广西都柳江梅林航电枢纽工程</t>
  </si>
  <si>
    <t>2017-450226-48-01-007355</t>
  </si>
  <si>
    <t>工程正常蓄水位176米，水库总库容为2.11亿立方米，电站装机容量4.2万千瓦，船闸规模按Ⅲ级航道设计，设计最大通航船舶1000吨级单船。</t>
  </si>
  <si>
    <t>柳州市龙翔建设投资发展集团有限公司新型环保建材预制装配式混凝土产业园</t>
  </si>
  <si>
    <t>2112-450203-04-01-634409</t>
  </si>
  <si>
    <t>新建园区道路总长约2040米，道路红线宽18米，配套交通工程、排水工程、照明工程、绿化、电力、综合弱电管线等园区基础设施。</t>
  </si>
  <si>
    <t>柳州市龙翔建设投资发展集团有限公司</t>
  </si>
  <si>
    <t>柳州市新中企投资开发有限公司中国-东盟（柳州）旅游装备制造产业园（三期）</t>
  </si>
  <si>
    <t>2206-450205-04-01-549760</t>
  </si>
  <si>
    <t>新建标准厂房20万平方米，建设旅游户外运动服饰及防护用品生产基地，配套路网16.2千米及相关配套设施。</t>
  </si>
  <si>
    <t>柳州市新中企投资开发有限公司</t>
  </si>
  <si>
    <t>柳州市新中企投资开发有限公司中国-东盟（柳州）旅游装备制造产业园（四期）</t>
  </si>
  <si>
    <t>2206-450205-04-01-430231</t>
  </si>
  <si>
    <t>新建标准厂房17.5万平方米，建设可移动旅居装备生产基地，配套建设路网14.8千米及相关配套设施。</t>
  </si>
  <si>
    <t>鹿寨县祥鹿投资有限责任公司江口乡工业园产业及配套基础设施一期项目</t>
  </si>
  <si>
    <t>2206-450223-04-01-672783</t>
  </si>
  <si>
    <t>建设5万平方米标准厂房、3条规划道路及配套设施。</t>
  </si>
  <si>
    <t>鹿寨县祥鹿投资有限责任公司</t>
  </si>
  <si>
    <t>三江县程阳桥城建投资开发有限责任公司三江县工业园区生态产业园基础设施建设项目（二期）近期工程</t>
  </si>
  <si>
    <t>2109-450226-04-05-191592</t>
  </si>
  <si>
    <t>总建筑面积34754.24平方米，新建7栋标准厂房。新建5条市政道路、全长2217米。</t>
  </si>
  <si>
    <t>三江县程阳桥城建投资开发有限责任公司</t>
  </si>
  <si>
    <t>广西昊桥钢结构有限责任公司轨道交通钢绞线、模块化钢构产品生产基地</t>
  </si>
  <si>
    <t>2019-450211-37-03-035074</t>
  </si>
  <si>
    <t>总建筑面积14万平方米，建设形成高强度低松驰钢绞线6.5万吨/年，预制拼装模块化钢桥4万吨/年生产线。</t>
  </si>
  <si>
    <t>广西昊桥钢结构有限责任公司</t>
  </si>
  <si>
    <t>广西柳州市北城投资开发集团有限公司北部生态新区农贸产品交易产业园</t>
  </si>
  <si>
    <t>2206-450212-04-01-379581</t>
  </si>
  <si>
    <t>总建筑面积20.43万平方米，主要建设农产品交易区、办公用房、绿化、给排水、围墙、门卫室及配套公共附属设施等。</t>
  </si>
  <si>
    <t>湖南食全食安产业园发展有限公司广西食全食安智慧产业新城项目</t>
  </si>
  <si>
    <t>2203-450206-04-01-727027</t>
  </si>
  <si>
    <t>项目总建筑面积60万平方米，建设标准厂房及物流、仓储、交易展示中心等设施，配套建设项目地块内园区道路、供电、环保、绿化、污水处理及供蒸气等。</t>
  </si>
  <si>
    <t>湖南食全食安产业园发展有限公司</t>
  </si>
  <si>
    <t>柳州市新中企投资开发有限公司中国-东盟（柳州）旅游装备制造产业园（二期）</t>
  </si>
  <si>
    <t>2105-450205-04-01-769686</t>
  </si>
  <si>
    <t>总建筑面积约25万平方米，建设高端旅游交通设施设备、旅游防护用品等工程，以及配套基础设施。</t>
  </si>
  <si>
    <t>柳州市雅恒投资发展有限公司柳州·一都米原乡文化旅游项目</t>
  </si>
  <si>
    <t>2020-450206-88-03-026143</t>
  </si>
  <si>
    <t>建设一都米智慧化农业集中种植区、农业研发教学基地、农业种植体验区等。</t>
  </si>
  <si>
    <t>柳州市雅恒投资发展有限公司</t>
  </si>
  <si>
    <t>柳州旭朗投资发展有限公司东城物流城市配送中心（花岭物流园（二期））</t>
  </si>
  <si>
    <t>2110-450211-04-01-448751</t>
  </si>
  <si>
    <t>总建筑面积约5.6万平方米，主要建设仓库、保障性租赁住房、设备房，大门、围墙及配套建设供配电、弱电、给排水、道路、绿化、消防等设施。</t>
  </si>
  <si>
    <t>柳州旭朗投资发展有限公司</t>
  </si>
  <si>
    <t>柳州旭朗投资发展有限公司新能源汽车配套产业园A区</t>
  </si>
  <si>
    <t>2206-450211-04-05-526472</t>
  </si>
  <si>
    <t>总建筑面积约16.10万平方米，建设多层标准厂房、配套用房及配套建设供配电、弱电、给排水、道路、绿化、消防等设施。</t>
  </si>
  <si>
    <t>鹿寨驰普实业发展有限公司广西桂中现代林业科技产业园中高端木地板精细加工基地项目二期一区</t>
  </si>
  <si>
    <t>2106-450223-04-01-296576</t>
  </si>
  <si>
    <t>总建筑面积约74万平方米，建设生产车间、仓库、倒班楼、机修间等及配套的路网工程等。</t>
  </si>
  <si>
    <t>鹿寨驰普实业发展有限公司</t>
  </si>
  <si>
    <t>中国铁路物资广西有限公司中铁柳州工业物流园项目</t>
  </si>
  <si>
    <t>2020-450204-59-03-027926</t>
  </si>
  <si>
    <t>主要建设公铁联运中心、城市云仓、电商中心、多功能仓储区、智慧物流中心、快递快运分拣中心、配套服务中心等。</t>
  </si>
  <si>
    <t>中国铁路物资广西有限公司</t>
  </si>
  <si>
    <t>广西柳州市北城投资开发集团有限公司北部生态新区产教融合示范区（一期）</t>
  </si>
  <si>
    <t>2019-450212-48-03-027709</t>
  </si>
  <si>
    <t>建设教学楼、实训楼、图书馆、食堂、学生宿舍楼等。</t>
  </si>
  <si>
    <t>广西柳州市北城投资开发集团有限公司北部生态新区产教融合示范区（二期）</t>
  </si>
  <si>
    <t>2112-450212-04-01-662805</t>
  </si>
  <si>
    <t>招生规模为46000人，新建高等教育校区。建设主体建筑构筑物，建设室外给排水、供配电、景观绿化、道路铺装等基础设施工程。</t>
  </si>
  <si>
    <t>柳州市投资控股有限公司柳州北部生态新区中职产教研合园</t>
  </si>
  <si>
    <t>2105-450212-04-01-377229</t>
  </si>
  <si>
    <t>主要建设行政办公楼、图书信息中心1栋、学术交流中心、活动中心1栋、食堂、教学楼、综合楼、实训楼、科研楼、设备管理用房。</t>
  </si>
  <si>
    <t>柳州市投资控股有限公司</t>
  </si>
  <si>
    <t>柳州铁道职业技术学院尚琴校区</t>
  </si>
  <si>
    <t>2203-450200-04-01-296101</t>
  </si>
  <si>
    <t>总建筑面积24万平方米，建设教学楼、教学实训楼、室内体育用房、行政办公楼、师生活动用房等。</t>
  </si>
  <si>
    <t>柳州铁道职业技术学院</t>
  </si>
  <si>
    <t>桂林市人民政府</t>
  </si>
  <si>
    <t>恭城瑶族自治县工业园区投资开发有限公司恭城瑶族自治县莲花建筑新材料产业园项目</t>
  </si>
  <si>
    <t>2203-450332-04-01-900881</t>
  </si>
  <si>
    <t>总建筑面积4.56万平方米，建设厂房、服务中心用房、污水处理厂、变电站等。</t>
  </si>
  <si>
    <t>恭城瑶族自治县工业园区投资开发有限公司</t>
  </si>
  <si>
    <t>广西粤桂黔高铁园投资开发有限公司桂林高铁智慧产业园及配套基础设施项目</t>
  </si>
  <si>
    <t>2202-450323-04-01-683445</t>
  </si>
  <si>
    <t>总建筑面积24.4万平方米，建设标准厂房，办公楼等，以及高压线路迁改工程、西二环污水管道、西站西路等扩建工程共8.9千米。</t>
  </si>
  <si>
    <t>广西粤桂黔高铁园投资开发有限公司</t>
  </si>
  <si>
    <t>桂林高新技术产业建设开发总公司桂林航天航空科技城（一期）</t>
  </si>
  <si>
    <t>2020-450305-48-03-029605</t>
  </si>
  <si>
    <t>总建筑面积56.6万平方米，建设科创园、航空制造展览中心、专业人才配套住房等。</t>
  </si>
  <si>
    <t>桂林高新技术产业建设开发总公司</t>
  </si>
  <si>
    <t>桂林经发福兴发展有限公司临苏产业大道改扩建工程</t>
  </si>
  <si>
    <t>2204-450313-04-01-490475</t>
  </si>
  <si>
    <t>全长约18120米，城市主干路，双向6车道，设计速度60千米/小时。</t>
  </si>
  <si>
    <t>桂林经发福兴发展有限公司</t>
  </si>
  <si>
    <t>桂林市交通投资控股集团有限公司桂林北综合客运枢纽工程</t>
  </si>
  <si>
    <t>2017-450300-47-01-018403</t>
  </si>
  <si>
    <t>总建筑面积39.3万平方米，建设桂林北西站房、长途客运站、旅游集散中心、站前城市广场。</t>
  </si>
  <si>
    <t>桂林市交通投资控股集团有限公司</t>
  </si>
  <si>
    <t>桂林市交通运输局桂林市桂江巴江口船闸改扩能工程</t>
  </si>
  <si>
    <t>2019-450330-55-01-036743</t>
  </si>
  <si>
    <t>建设三级（兼顾2000吨单船）船闸1座。</t>
  </si>
  <si>
    <t>桂林市交通运输局</t>
  </si>
  <si>
    <t>桂林市临桂区名冠产业投资有限公司桂林市临桂区经十九路建设工程</t>
  </si>
  <si>
    <t>2020-450312-48-01-047514</t>
  </si>
  <si>
    <t>全程长2.498千米，路宽40米，设计时速50千米/小时。</t>
  </si>
  <si>
    <t>桂林市临桂区名冠产业投资有限公司</t>
  </si>
  <si>
    <t>桂林市临桂区名冠产业投资有限公司桂林乐和橡塑高分子材料科技园（二期）</t>
  </si>
  <si>
    <t>2205-450312-04-01-518566</t>
  </si>
  <si>
    <t>总建筑面积约23.2万平方米，建设标准厂房、办公楼以及相关配套设施。</t>
  </si>
  <si>
    <t>国家电投集团广西兴安风电有限公司兴安县光华铺风电场</t>
  </si>
  <si>
    <t>2201-450000-04-01-518976</t>
  </si>
  <si>
    <t>总装机容量150兆瓦，安装38台单机容量4000千瓦风力发电机组和新建一座220千伏升压站。</t>
  </si>
  <si>
    <t>国家电投集团广西兴安风电有限公司</t>
  </si>
  <si>
    <t>国家电投集团广西兴安风电有限公司兴安界首三期风电场</t>
  </si>
  <si>
    <t>2201-450000-04-01-994475</t>
  </si>
  <si>
    <t>总装机容量100兆瓦，安装27台单机容量3.75兆瓦的风电机组和新建一座220千伏升压站。</t>
  </si>
  <si>
    <t>荔浦市交通运输局贺巴高速荔浦龙怀连接线建设项目</t>
  </si>
  <si>
    <t>2020-450381-48-01-063226</t>
  </si>
  <si>
    <t>二级公路，总长约12千米，路基红线宽18.5米，双向四车道。</t>
  </si>
  <si>
    <t>荔浦市交通运输局</t>
  </si>
  <si>
    <t>平乐县交通运输局桂林港平乐港区珠子洲作业区码头一期工程项目</t>
  </si>
  <si>
    <t>2019-450330-48-01-013027</t>
  </si>
  <si>
    <t>建设7个500吨级泊位，年吞吐量为260万吨。泊位长度425米，码头前沿停泊水域底标高92.69米。</t>
  </si>
  <si>
    <t>平乐县交通运输局</t>
  </si>
  <si>
    <t>兴安晨风新能源有限公司兴安县大界岭风电储能一体化项目</t>
  </si>
  <si>
    <t>2201-450000-04-01-234387</t>
  </si>
  <si>
    <t>总装机容量100兆瓦，安装25台单机容量为4000千瓦的发电机组和新建一座110千伏升压站。</t>
  </si>
  <si>
    <t>兴安晨风新能源有限公司</t>
  </si>
  <si>
    <t>兴安鑫风新能源有限公司兴安县白石风电储能一体化项目</t>
  </si>
  <si>
    <t>2112-450000-04-01-269796</t>
  </si>
  <si>
    <t>总装机容量100兆瓦，安装30台单机容量3400千瓦的风力发电机组和新建110千伏升压站一座和配套送出线路。</t>
  </si>
  <si>
    <t>兴安鑫风新能源有限公司</t>
  </si>
  <si>
    <t>阳朔县工业集中区福利园（一期）A-05地块基础设施建设项目</t>
  </si>
  <si>
    <t>2020-450321-48-01-029335</t>
  </si>
  <si>
    <t>建设厂房、市政管网4180米、污水处理厂日处理规模6000立方米/天等市政配套基础设施。</t>
  </si>
  <si>
    <t>阳朔县阳宏投资发展有限公司</t>
  </si>
  <si>
    <t>恭城瑶族自治县城乡建设投资有限公司国家非物质文化遗产（恭城油茶）融合创新发展产业园项目</t>
  </si>
  <si>
    <t>2102-450332-04-01-375199</t>
  </si>
  <si>
    <t>总建筑面积约30万平方米，建设油茶加工产业区、物流产业园和中央厨房、配套商贸服务区三大功能分区。</t>
  </si>
  <si>
    <t>灌阳县工业园区管理中心灌阳岭南硅基新材料产业园</t>
  </si>
  <si>
    <t>2101-450327-04-01-255240</t>
  </si>
  <si>
    <t>总建筑面积16万平方米，建设硅基材料加工车间、标准厂房等设施。</t>
  </si>
  <si>
    <t>灌阳县工业园区管理中心</t>
  </si>
  <si>
    <t>广西金叶藏玉农业科技有限公司灌阳金银花产学研基地项目</t>
  </si>
  <si>
    <t>2111-450327-04-01-365933</t>
  </si>
  <si>
    <t>建设日处理30吨原材料（原材料为金银花鲜花、茎及叶）的提取生产线4条、日处理20吨原材料的专用智能化提取生产线2条，建设标准厂房及综合办公楼、科技楼、实验室、净化车间等配套设施。建设年产10万吨有机肥生产线一条，10万吨级环保处理系统2套，建设金银花种植示范基地。</t>
  </si>
  <si>
    <t>广西金叶藏玉农业科技有限公司</t>
  </si>
  <si>
    <t>广西晟世欣兴格力贸易有限公司格力电器（广西）智慧物流园项目</t>
  </si>
  <si>
    <t>2020-450305-51-03-029114</t>
  </si>
  <si>
    <t>建设格力电器（广西）智慧物流园，标准厂房、仓库。</t>
  </si>
  <si>
    <t>广西晟世欣兴格力贸易有限公司</t>
  </si>
  <si>
    <t>桂林鼎和晟投资集团有限公司桂林生物医药产业园项目</t>
  </si>
  <si>
    <t>2020-450312-27-03-060029</t>
  </si>
  <si>
    <t>建设生物医药制造园区、研发与企业孵化区、药品冷链仓储物流园等设施。</t>
  </si>
  <si>
    <t>桂林鼎和晟投资集团有限公司</t>
  </si>
  <si>
    <t>桂林华崛大数据科技有限公司电科云（桂林）国际大数据发展中心</t>
  </si>
  <si>
    <t>2020-450311-65-03-051208</t>
  </si>
  <si>
    <t>建设主机房、配电室、监控指挥中心、后勤服务中心、专家公寓等。</t>
  </si>
  <si>
    <t>桂林华崛大数据科技有限公司</t>
  </si>
  <si>
    <t>桂林金福祥仓储物流有限公司国际建材家居仓储物流中心</t>
  </si>
  <si>
    <t>2020-450323-59-03-051763</t>
  </si>
  <si>
    <t>总建筑面积21万平方米，建设厂房、物流仓储用房等主体工程建设，以及附属设施工程。</t>
  </si>
  <si>
    <t>桂林金福祥仓储物流有限公司</t>
  </si>
  <si>
    <t>桂林临天数字能源投资有限公司桂林经开区数字能源产业园项目（二期）</t>
  </si>
  <si>
    <t>2206-450312-04-01-362483</t>
  </si>
  <si>
    <t>总建筑面积约30.7万平方米，主要建设标准厂房、业务用房、综合服务楼、设备用房、地下室，配套建设园区内道路和外部道路、生态停车场、给排水及供水管网、室外电力、交通设施。</t>
  </si>
  <si>
    <t>桂林临天数字能源投资有限公司</t>
  </si>
  <si>
    <t>桂林美动文化旅游开发有限公司迷山·阳朔国际运动休闲度假区项目</t>
  </si>
  <si>
    <t>2020-450000-89-02-027043</t>
  </si>
  <si>
    <t>总建筑面积2万平方米，建设分户外运动服务区、路极运动区、山地艺术文化区、休闲度假区等。</t>
  </si>
  <si>
    <t>桂林美动文化旅游开发有限公司</t>
  </si>
  <si>
    <t>桂林市承尚生态旅游开发有限公司阳朔漓竹温泉乐园</t>
  </si>
  <si>
    <t>2020-450000-61-02-064292</t>
  </si>
  <si>
    <t>总建筑面积12900平方米，建设多层酒店、庭院亲水酒店、室内温泉水上乐园、海洋水族池及相关配套基础设施等。</t>
  </si>
  <si>
    <t>桂林市承尚生态旅游开发有限公司</t>
  </si>
  <si>
    <t>桂林市灌阳县丽匀农业科技有限公司灌阳县山苍子种植及精深加工项目</t>
  </si>
  <si>
    <t>2111-450327-04-01-400877</t>
  </si>
  <si>
    <t>总建筑面积14722平方米，建设初加工车间、提纯车间、精深加工车间、仓库、污水处理车间。</t>
  </si>
  <si>
    <t>桂林市灌阳县丽匀农业科技有限公司</t>
  </si>
  <si>
    <t>桂林市临桂区临盛城市投资有限公司凤凰应急装备科技产业园</t>
  </si>
  <si>
    <t>2101-450312-04-01-232641</t>
  </si>
  <si>
    <t>建设应急装备科技产业基地、研发生产中心等设施。</t>
  </si>
  <si>
    <t>桂林市临桂区临盛城市投资有限公司</t>
  </si>
  <si>
    <t>桂林市临桂区临盛城市投资有限公司凤凰智慧信息产业园项目</t>
  </si>
  <si>
    <t>2020-450312-72-03-060030</t>
  </si>
  <si>
    <t>建设信息服务产业基地、云计算和数据中心等设施。</t>
  </si>
  <si>
    <t>桂林市临桂区名冠产业投资有限公司桂林经开区（临桂段）万福大健康产业园医药创新创业基地项目</t>
  </si>
  <si>
    <t>2109-450312-04-05-620237</t>
  </si>
  <si>
    <t>总建筑面积12万平方米，建设综合服务楼、大健康医学中心、大健康云服务中心、科研孵化楼、中试生产楼和地下部分建筑工程。</t>
  </si>
  <si>
    <t>桂林市临桂区名冠产业投资有限公司桂林经开区（临桂段）万福大健康产业园纯正堂制药及保健食品生产基地项目（一期）</t>
  </si>
  <si>
    <t>2109-450312-04-05-827729</t>
  </si>
  <si>
    <t>总建筑面积10万平方米，建设办公用房1栋、质检研发用房、厂房6栋，以及配套设施。</t>
  </si>
  <si>
    <t>桂林市临桂区名冠产业投资有限公司桂林市临桂工业集中区四塘豆腐乳产业小镇（米粉产业园一期）项目</t>
  </si>
  <si>
    <t>2109-450312-04-01-729758</t>
  </si>
  <si>
    <t>总建筑面积9万平方米，建设创新创业服务中心1栋、企业研发生产楼8栋、展示中心1栋、综合服务楼1栋、标准厂房9栋等设施。</t>
  </si>
  <si>
    <t>桂林市临桂区名冠产业投资有限公司桂林经开区数字能源产业园项目（一期）</t>
  </si>
  <si>
    <t>2106-450312-04-01-921854</t>
  </si>
  <si>
    <t>总建筑面积6万平方米，建设厂房、研发楼等，以及园区设施配套工程。</t>
  </si>
  <si>
    <t>桂林市临桂区名冠产业投资有限公司凤凰科教产业园电子电路创新孵化基地</t>
  </si>
  <si>
    <t>2206-450312-04-01-184035</t>
  </si>
  <si>
    <t>总建筑面积约35.2万平方米，主要建设标准厂房、配套用房、地下停车场，配套建设道路工程、绿化工程、给排水工程、电力电信、消防暖通、土地平整、光伏工程、无障碍设施。</t>
  </si>
  <si>
    <t>桂林市临桂区名冠产业投资有限公司桂林市临桂工业集中区四塘豆腐乳产业小镇（米粉产业园二期）项目</t>
  </si>
  <si>
    <t>2206-450312-04-01-489307</t>
  </si>
  <si>
    <t>新建标准厂房55100平方米，配套建设园区内外道路、停车场、绿化、地面硬化、给排水及供水管网等设施。</t>
  </si>
  <si>
    <t>桂林市临桂区兴宝投资开发有限公司桂林经开区（临桂段）宝山绿色林产品加工产业园（一期）项目</t>
  </si>
  <si>
    <t>2109-450312-04-01-139653</t>
  </si>
  <si>
    <t>建设厂房建筑工程以及给排水、电气、道路、绿化、停车场等室外附属工程；建设3条市政道路，道路总长度888米。</t>
  </si>
  <si>
    <t>桂林市临桂区兴宝投资开发有限公司</t>
  </si>
  <si>
    <t>桂林市临桂区兴宝投资开发有限公司桂林经开区（临桂段）宝山高端装备智能制造产业园项目（二期）</t>
  </si>
  <si>
    <t>2206-450312-04-01-365429</t>
  </si>
  <si>
    <t>总建筑面积约9.4万平方米，主要建设标准厂房、配套业务用房，配套建设园区道路、生态停车场、绿化、地面硬化、室外给排水、电力、电信、消防、无障碍等设施。</t>
  </si>
  <si>
    <t>桂林市临桂区义禾产业投资有限公司桂林市临桂工业集中区五通现代工艺美术产业园（一期）</t>
  </si>
  <si>
    <t>2109-450312-04-05-706272</t>
  </si>
  <si>
    <t>总建筑面积6万平方米，建设标准厂房、设备用房、工作室，以及配套设施。</t>
  </si>
  <si>
    <t>桂林市临桂区义禾产业投资有限公司</t>
  </si>
  <si>
    <t>桂林市啄木鸟医疗器械有限公司口腔医疗器械及材料研发生产基地建设项目</t>
  </si>
  <si>
    <t>2020-450305-35-03-028849</t>
  </si>
  <si>
    <t>总建筑面积约2.8万平方米，建设口腔医疗器械及材料等新产品研发生产车间。</t>
  </si>
  <si>
    <t>桂林市啄木鸟医疗器械有限公司</t>
  </si>
  <si>
    <t>桂林翔兆科技有限公司金属瓶盖项目</t>
  </si>
  <si>
    <t>2111-450312-04-01-537144</t>
  </si>
  <si>
    <t>扩建全自动金属瓶盖生产线和印涂生产线。</t>
  </si>
  <si>
    <t>桂林翔兆科技有限公司</t>
  </si>
  <si>
    <t>桂林引领科技有限责任公司新一代高性能动力电池高镍NCMA系列正极材料项目</t>
  </si>
  <si>
    <t>2203-450323-04-01-529282</t>
  </si>
  <si>
    <t>建设年产15万吨的新一代高性能动力电池高镍NCMA系列正极材料产业化生产线、车间、湿法车间、研发中心、配套建设人才公寓。</t>
  </si>
  <si>
    <t>桂林引领科技有限责任公司</t>
  </si>
  <si>
    <t>桂林中辰投资有限公司桂林中辰智慧云仓</t>
  </si>
  <si>
    <t>2020-450312-59-03-043438</t>
  </si>
  <si>
    <t>总建筑面积约2万平方米，建设现代化智能云仓以及配套设施，采购一批自动化、智能化、多功能分类储存设备。</t>
  </si>
  <si>
    <t>桂林中辰投资有限公司</t>
  </si>
  <si>
    <t>全州县盛源投资管理有限责任公司驰普·桂北国际高新科技产业城</t>
  </si>
  <si>
    <t>2106-450324-04-05-863873</t>
  </si>
  <si>
    <t>总建筑面积732.9万平方米，建设展示中心、仓储物流中心、标准厂房、污水处理厂等基础配套设施。引进五金交电、机械设备制造产业。</t>
  </si>
  <si>
    <t>全州县盛源投资管理有限责任公司</t>
  </si>
  <si>
    <t>桂林市120指挥台桂林市急救中心综合楼建设项目</t>
  </si>
  <si>
    <t>2020-450300-84-01-046164</t>
  </si>
  <si>
    <t>总建筑面积1.5万平方米，新建急救中心综合楼。</t>
  </si>
  <si>
    <t>桂林市120指挥台</t>
  </si>
  <si>
    <t>桂林市城昱教育管理有限公司桂林新区职业教育校区</t>
  </si>
  <si>
    <t>2208-450312-04-01-183372</t>
  </si>
  <si>
    <t>总建筑面积93.5万平方米，主要建设三所职业学校校区、实训基地（含邻里中心）及配套建设周边等基础设施。</t>
  </si>
  <si>
    <t>桂林市城昱教育管理有限公司</t>
  </si>
  <si>
    <t>桂林市妇女儿童医院桂林市妇幼保健院临桂院区建设</t>
  </si>
  <si>
    <t>2020-450300-84-01-061594</t>
  </si>
  <si>
    <t>总建筑面积17.2万平方米，建设保健用房、医疗用房等设施，购置医疗设备一批。</t>
  </si>
  <si>
    <t>桂林市妇女儿童医院</t>
  </si>
  <si>
    <t>桂林市机电职业技术学校迁建项目</t>
  </si>
  <si>
    <t>2202-450300-04-01-544136</t>
  </si>
  <si>
    <t>总建筑面积为17.8万平方米，新校区建设规模为160个班，每班50人，学生规模为8000人。</t>
  </si>
  <si>
    <t>桂林市机电职业技术学校</t>
  </si>
  <si>
    <t>桂林市教育局桂林职业技术学院新建项目</t>
  </si>
  <si>
    <t>2204-450300-04-01-414200</t>
  </si>
  <si>
    <t>新校区建设建成学生规模为1万人，建设教学用房、图书馆、室内体育用房、办公用房、宿舍、食堂等建筑。</t>
  </si>
  <si>
    <t>桂林市教育局</t>
  </si>
  <si>
    <t>桂林市临桂区兴临城市建设投资发展有限公司桂林市临桂区镇级污水处理系统完善项目</t>
  </si>
  <si>
    <t>2207-450312-04-01-114623</t>
  </si>
  <si>
    <t>新建两江镇宝山工业园、凤凰科教产业园。在四塘镇、会仙镇、中庸镇、临桂镇、六塘镇范围内，扩建2座污水处理厂、新建2座污水处理厂、新建10个污水提升泵站等。</t>
  </si>
  <si>
    <t>桂林市临桂区兴临城市建设投资发展有限公司</t>
  </si>
  <si>
    <t>全州深能环保有限公司全州能源生态园</t>
  </si>
  <si>
    <t>2110-450300-04-01-988021</t>
  </si>
  <si>
    <t>建设规模为处理生活垃圾600吨/日焚烧生产处理线，项目建成后，年处理生活垃圾达到21.9万吨。</t>
  </si>
  <si>
    <t>全州深能环保有限公司</t>
  </si>
  <si>
    <t>梧州市人民政府</t>
  </si>
  <si>
    <t>北京燃气集团藤县有限公司梧州临港经济区LNG应急调峰储备库项目</t>
  </si>
  <si>
    <t>2112-450422-04-01-818993</t>
  </si>
  <si>
    <t>建设1座30000立方米LNG储罐，设计年周转能力达到20万吨/年，折合天然气量约2.6亿立方米。</t>
  </si>
  <si>
    <t>北京燃气集团藤县有限公司</t>
  </si>
  <si>
    <t>北京燃气集团藤县有限公司梧州临港经济区输气管道工程</t>
  </si>
  <si>
    <t>2019-450422-45-02-039018</t>
  </si>
  <si>
    <t>建设天然气输气管线，全长约50.58千米；新建分输截断阀室3座、配气站1座、接收门站1座。</t>
  </si>
  <si>
    <t>岑溪市国城工业区开发有限公司岑溪市新型城镇化南深铁路岑溪东站站前广场及配套基础设施建设</t>
  </si>
  <si>
    <t>2206-450481-04-01-645441</t>
  </si>
  <si>
    <t>总用地面积85500平方米，建设岑溪东站站前广场、综合换乘中心、公交车停车场、社会车辆停车场、站房配套用房、风雨连廊、广场环路及配套水、电、燃气等配套管线工程等。</t>
  </si>
  <si>
    <t>岑溪市国城工业区开发有限公司</t>
  </si>
  <si>
    <t>岑溪市国城工业区开发有限公司南深铁路岑溪东站站前大道</t>
  </si>
  <si>
    <t>2206-450481-04-01-815326</t>
  </si>
  <si>
    <t>全长5781.59米，城市主干路，道路宽度60米，设计速度60千米/小时。</t>
  </si>
  <si>
    <t>广西红牌智慧园产业投资有限公司红牌苍梧智慧产业园区基础设施项目</t>
  </si>
  <si>
    <t>2203-450421-04-01-141950</t>
  </si>
  <si>
    <t>项目建设782003.91平方米标准厂房、112940平方米配套生活用房及占地面积为165852.68平方米堆场。</t>
  </si>
  <si>
    <t>广西红牌智慧园产业投资有限公司</t>
  </si>
  <si>
    <t>广西京洪林业开发有限公司中国东盟国际木材产业园A区基础设施工程项目</t>
  </si>
  <si>
    <t>2020-450422-02-01-051259</t>
  </si>
  <si>
    <t>建设道路铺设14千米、建设给水工程28千米、污水管网27千米等。</t>
  </si>
  <si>
    <t>广西京洪林业开发有限公司</t>
  </si>
  <si>
    <t>广西梧州临港能源开发有限公司梧州临港经济区基础设施及标准厂房建设项目（二期）</t>
  </si>
  <si>
    <t>2020-450400-48-01-045746</t>
  </si>
  <si>
    <t>总建筑面积191万平方米，包括汽车零部件区、机械设备产区、集装箱制造区、交易市场、配套商业及市政公共设施。</t>
  </si>
  <si>
    <t>广西梧州临港能源开发有限公司</t>
  </si>
  <si>
    <t>广西梧州市荣祥投资发展有限公司广西梧州高端不锈钢制品轻工园碳中和生态整治基础服务设施建设项目</t>
  </si>
  <si>
    <t>2111-450405-04-01-923543</t>
  </si>
  <si>
    <t>建设生态停车场、绿建货车驿站、高端不锈钢交易服务中心、碳中和咨询服务检测中心、生态环境综合整治及基础配套设施等。</t>
  </si>
  <si>
    <t>广西梧州市荣祥投资发展有限公司</t>
  </si>
  <si>
    <t>国能藤县能源发展有限公司藤县和平农光互补光伏项目</t>
  </si>
  <si>
    <t>2103-450000-04-01-346800</t>
  </si>
  <si>
    <t>总装机容量200兆瓦，安装50台单机容量为4兆瓦风电机组。</t>
  </si>
  <si>
    <t>国能藤县能源发展有限公司</t>
  </si>
  <si>
    <t>华润电力投资有限公司华南分公司梧州苍梧六堡三期20万千瓦风电储能一体化项目</t>
  </si>
  <si>
    <t>2202-450000-04-01-663359</t>
  </si>
  <si>
    <t>总装机规模200兆瓦，配套装机容量80兆瓦时储能。</t>
  </si>
  <si>
    <t>华润电力投资有限公司华南分公司</t>
  </si>
  <si>
    <t>藤县城建开发投资有限公司藤县田寮（河西）片区新型城镇化项目</t>
  </si>
  <si>
    <t>2206-450422-04-01-987734</t>
  </si>
  <si>
    <t>总建筑面积约47104.27平方米，包括道路交通工程、综合管沟工程、排水工程、排洪工程、给水工程等。</t>
  </si>
  <si>
    <t>藤县城建开发投资有限公司</t>
  </si>
  <si>
    <t>藤县城市建设投资开发有限公司藤县藤州镇东胜作业区石王码头配套基础设施建设项目</t>
  </si>
  <si>
    <t>2020-450422-78-03-056182</t>
  </si>
  <si>
    <t>实施土石方工程、市政道路工程、市政路灯工程、绿化景观工程、给排水工程、地下室停车场、进港道路及地上停车场。</t>
  </si>
  <si>
    <t>藤县城市建设投资开发有限公司</t>
  </si>
  <si>
    <t>藤县城市建设投资开发有限公司藤县陶瓷产业园东胜新区产城融合配套基础设施项目</t>
  </si>
  <si>
    <t>2201-450422-04-01-855963</t>
  </si>
  <si>
    <t>全长约2400米，红线宽20-40米。</t>
  </si>
  <si>
    <t>藤县建通投资开发有限公司藤县综合客运枢纽站工程</t>
  </si>
  <si>
    <t>2020-450422-54-01-020633</t>
  </si>
  <si>
    <t>总建筑面积约22500平方米，其中客运站建筑面积约9500平方米，配套及办公用房面积约7000平方米，地下停车场及人防工程约6000平方米。</t>
  </si>
  <si>
    <t>藤县建通投资开发有限公司</t>
  </si>
  <si>
    <t>藤县交通运输局柳广铁路藤县北站站前广场基础设施项目（综合停车场）</t>
  </si>
  <si>
    <t>2111-450422-04-01-178867</t>
  </si>
  <si>
    <t>总建筑面积133340平方米，建设站前南广场、站前北广场、进场道路等。</t>
  </si>
  <si>
    <t>藤县交通运输局</t>
  </si>
  <si>
    <t>藤县龙源国有资产营运有限公司藤县城区基础设施提升改造项目</t>
  </si>
  <si>
    <t>2020-450422-78-01-036916</t>
  </si>
  <si>
    <t>总长24.52千米，新建停车场、5G基站等。</t>
  </si>
  <si>
    <t>藤县龙源国有资产营运有限公司</t>
  </si>
  <si>
    <t>藤县森茂林业投资发展有限责任公司藤县乡村振兴木材加工产业融合发展示范基地及配套基础设施项目</t>
  </si>
  <si>
    <t>2209-450422-04-01-273482</t>
  </si>
  <si>
    <t>总建筑面积约21.56万平方米，建设中高端木制品区、基础材料加工区、综合配套区等。</t>
  </si>
  <si>
    <t>藤县森茂林业投资发展有限责任公司</t>
  </si>
  <si>
    <t>梧州衡远港务有限公司梧州港藤县港区赤水圩作业区四期工程</t>
  </si>
  <si>
    <t>2020-450000-55-02-042977</t>
  </si>
  <si>
    <t>建设2个3000吨级通用泊位，设计年通过能力302万吨，能满足年吞吐量285万吨的要求。</t>
  </si>
  <si>
    <t>梧州衡远港务有限公司</t>
  </si>
  <si>
    <t>梧州临港建华港口服务有限公司梧州港藤县港区维良作业区一期工程项目</t>
  </si>
  <si>
    <t>2020-450000-55-02-035994</t>
  </si>
  <si>
    <t>建设港池及护岸开挖工程、码头水工工程、护岸工程等。</t>
  </si>
  <si>
    <t>梧州临港建华港口服务有限公司</t>
  </si>
  <si>
    <t>梧州临港开发建设有限公司梧州临港经济区生活生产集中安置区基础设施建设项目（一期）</t>
  </si>
  <si>
    <t>2020-450422-48-01-026452</t>
  </si>
  <si>
    <t>建设空港一路（G321国道-疏港大道段）、疏港大道（机场快速路-空港一路）、临空支四路（空港一路-疏港大道段）等。</t>
  </si>
  <si>
    <t>梧州临港开发建设有限公司</t>
  </si>
  <si>
    <t>梧州市龙投国有资产运营集团有限公司现代宝石首饰智造产业项目</t>
  </si>
  <si>
    <t>2111-450406-04-01-632724</t>
  </si>
  <si>
    <t>新建标准厂房30万平方米，配套道路3千米。</t>
  </si>
  <si>
    <t>梧州市龙投国有资产运营集团有限公司</t>
  </si>
  <si>
    <t>梧州市商贸物流开发建设投资有限公司梧州市商贸物流园区梧州汽车城及配套基础设施项目</t>
  </si>
  <si>
    <t>2111-450405-04-01-553542</t>
  </si>
  <si>
    <t>总建筑面积267817平方米，建设办证大厅、培训、维修、检测中心、配件及用品市场等。</t>
  </si>
  <si>
    <t>梧州市商贸物流开发建设投资有限公司</t>
  </si>
  <si>
    <t>梧州市商贸物流开发建设投资有限公司梧州现代供应链物流中心项目</t>
  </si>
  <si>
    <t>2205-450405-04-01-543548</t>
  </si>
  <si>
    <t>总建筑面积60817.26平方米，建设仓库、业务用房、设备用房、雨棚、门卫室以及相关配套设施等。</t>
  </si>
  <si>
    <t>梧州市长洲区水库水利工程管理所广西梧州市长洲区倒水镇镇区河段防洪堤工程</t>
  </si>
  <si>
    <t>2108-450400-04-05-130700</t>
  </si>
  <si>
    <t>堤线总长1.128千米，防洪标准10年一遇。</t>
  </si>
  <si>
    <t>梧州市长洲区水库水利工程管理所</t>
  </si>
  <si>
    <t>苍梧旺甫工业小镇投资开发有限公司梧州绿色高端家居产业链项目（一期）</t>
  </si>
  <si>
    <t>2207-450421-04-01-143579</t>
  </si>
  <si>
    <t>总建筑面积210万平方米，建设厂房、仓储物流用房、商业服务用房、居住用房等。</t>
  </si>
  <si>
    <t>苍梧旺甫工业小镇投资开发有限公司</t>
  </si>
  <si>
    <t>岑溪市文化广电体育和旅游局岑溪市石庙山景区品质提升</t>
  </si>
  <si>
    <t>2018-450481-01-01-026807</t>
  </si>
  <si>
    <t>岑溪市石庙山景区品质提升及创建4A级旅游景区等设计和施工。</t>
  </si>
  <si>
    <t>岑溪市文化广电体育和旅游局</t>
  </si>
  <si>
    <t>广西阿里威立电缆有限公司梧州临港海底及特种电缆生产建设项目</t>
  </si>
  <si>
    <t>2019-450422-38-03-046569</t>
  </si>
  <si>
    <t>建设厂房三座、40米高的立塔一座、超高压交联电缆生产线2条、超高压试验室一座、中压交联电缆生产线4条。</t>
  </si>
  <si>
    <t>广西阿里威立电缆有限公司</t>
  </si>
  <si>
    <t>广西宸龙源实业投资有限公司广西岑溪市宸龙源纺织产业集聚区项目</t>
  </si>
  <si>
    <t>2020-450481-17-03-064476</t>
  </si>
  <si>
    <t>总建筑面积约80万平方米，建设纺织生产区、仓储物流区、污水处理厂等设施。</t>
  </si>
  <si>
    <t>广西宸龙源实业投资有限公司</t>
  </si>
  <si>
    <t>广西华悉投资管理有限公司粤桂合作特别试验区江北片区新型建筑材料产业园</t>
  </si>
  <si>
    <t>2102-450407-04-01-852668</t>
  </si>
  <si>
    <t>总建筑面积47.4万平方米，建设装配式绿化建筑生产基地、建筑垃圾再生利用项目等8个子项目及相关配套工程。</t>
  </si>
  <si>
    <t>广西华悉投资管理有限公司</t>
  </si>
  <si>
    <t>广西强寿药业集团有限公司桂东南农副产品电商物流园市场、仓储、冷链、业务用房及基础设施项目</t>
  </si>
  <si>
    <t>2020-450421-54-03-022268</t>
  </si>
  <si>
    <t>建设包括市场、冷库、常温仓库等。</t>
  </si>
  <si>
    <t>广西强寿药业集团有限公司</t>
  </si>
  <si>
    <t>广西梧州粤桂合作特别试验区投资开发有限公司粤桂合作特别试验区江南片区电声产业园项目</t>
  </si>
  <si>
    <t>2019-450407-47-01-037426</t>
  </si>
  <si>
    <t>建设电声配件、家庭音响、汽车音响和电子音响类产品生产车间、检验楼等。</t>
  </si>
  <si>
    <t>广西梧州粤桂合作特别试验区投资开发有限公司</t>
  </si>
  <si>
    <t>广西粤桂建材科技有限公司藤县智能建筑建材产业建设项目</t>
  </si>
  <si>
    <t>2020-450422-30-03-058386</t>
  </si>
  <si>
    <t>总建筑面积约135万平方米，建设工程技术中心、行政办公和生活服务设施。</t>
  </si>
  <si>
    <t>广西粤桂建材科技有限公司</t>
  </si>
  <si>
    <t>广西智慧鑫峰铝业有限公司年产50万吨再生铝合金高端智能化产业项目</t>
  </si>
  <si>
    <t>2201-450408-04-01-469321</t>
  </si>
  <si>
    <t>建设年产50万吨再生铝生产线及辅助生产设施及公用设施。</t>
  </si>
  <si>
    <t>广西智慧鑫峰铝业有限公司</t>
  </si>
  <si>
    <t>建华建材（梧州）有限公司临港经济区建华建材生产项目</t>
  </si>
  <si>
    <t>2019-450422-50-03-042564</t>
  </si>
  <si>
    <t>总建筑面积17万平方米，建设生产车间、办公大楼生活区，建材生产线10条。</t>
  </si>
  <si>
    <t>建华建材（梧州）有限公司</t>
  </si>
  <si>
    <t>蒙山县中医医院壮瑶医养生保健基地项目</t>
  </si>
  <si>
    <t>2020-450423-84-01-014143</t>
  </si>
  <si>
    <t>总建筑面积2.86万平方米，建设养老区、疗养区，以及配套设施。</t>
  </si>
  <si>
    <t>蒙山县中医医院</t>
  </si>
  <si>
    <t>藤县城市建设投资开发有限公司藤县六堡茶及特色农副产品加工基地</t>
  </si>
  <si>
    <t>2205-450422-04-01-252674</t>
  </si>
  <si>
    <t>总建筑面积约37万平方米。建设六堡茶初级加工区、六堡茶等特色农产品深加工区、六堡茶展示中心、电商中心、六堡茶等特色农产品仓储中心、物流配送中心等。</t>
  </si>
  <si>
    <t>藤县富民农业农村投资有限公司藤县藤州生态农业综合体项目</t>
  </si>
  <si>
    <t>2205-450422-04-01-111315</t>
  </si>
  <si>
    <t>总建筑面积50000平方米，包括特色民宿、乡村庄园、乡村主题度假酒店、特色产品商业广场、表演广场、农耕文化体验区、竹林产业园区。</t>
  </si>
  <si>
    <t>藤县富民农业农村投资有限公司</t>
  </si>
  <si>
    <t>藤县工业集中区开发建设管理委员会办公室藤县绿色高端家居整装产业基地项目</t>
  </si>
  <si>
    <t>2205-450422-04-01-325503</t>
  </si>
  <si>
    <t>总建筑面积建22.3万平方米，建设综合服务中心、家居产品展示中心、标准厂房、配套建设公共租赁住房等。</t>
  </si>
  <si>
    <t>藤县工业集中区开发建设管理委员会办公室</t>
  </si>
  <si>
    <t>藤县工业集中区开发建设管理委员会办公室藤县绿色高端家居整装产业基地项目（二期）</t>
  </si>
  <si>
    <t>2205-450422-04-01-940716</t>
  </si>
  <si>
    <t>总建筑面积28600平方米，建设园区综合服务中心、家居产品展示中心、标准厂房、配套建设公共租赁住房等。</t>
  </si>
  <si>
    <t>梧州临港开发建设有限公司多式联运物流基地项目</t>
  </si>
  <si>
    <t>2103-450422-04-01-650628</t>
  </si>
  <si>
    <t>总建筑面积20万平方米，建设货物仓储、物流集散、数据中心、电子商务物流平台等。</t>
  </si>
  <si>
    <t>梧州市骏达再生资源有限公司年处理10万吨含铜等有色金属再生资源综合利用项目</t>
  </si>
  <si>
    <t>2203-450408-04-05-659376</t>
  </si>
  <si>
    <t>利用原有厂房改造和新建3号厂房，建设废电路板车间、电积退锡车间、电积退铜和电积铜车间、废线路板破碎分选和电积退锡生产线、电积退铜和电积铜生产线等。</t>
  </si>
  <si>
    <t>梧州市骏达再生资源有限公司</t>
  </si>
  <si>
    <t>梧州市永达钢铁有限公司永达钢铁抗菌超纯新型合金材料制品智能生产中心</t>
  </si>
  <si>
    <t>2209-450405-07-02-807160</t>
  </si>
  <si>
    <t>建设生产100万吨/年抗菌超纯新型合金材料生产线，购置冲切、研磨、成型、焊接等先进设备。</t>
  </si>
  <si>
    <t>梧州市永达钢铁有限公司</t>
  </si>
  <si>
    <t>广西工商技师学院新校区</t>
  </si>
  <si>
    <t>2020-450000-83-01-015695</t>
  </si>
  <si>
    <t>总建筑面积29万平方米，办学规模为12000人，建设按教学与实训用房等设施。</t>
  </si>
  <si>
    <t>广西工商技师学院</t>
  </si>
  <si>
    <t>梧州职业学院梧州职教城建设项目</t>
  </si>
  <si>
    <t>2020-450400-83-01-015167</t>
  </si>
  <si>
    <t>总建筑面积约85.4万平方米，新建教学用房、实训用房、图书馆、体育馆、教研办公用房等公用工程，并购置相关教学实训设备。</t>
  </si>
  <si>
    <t>梧州职业学院</t>
  </si>
  <si>
    <t>广西梧州市高新区投资发展集团有限公司梧州高新片区第二污水处理厂（一期）项目</t>
  </si>
  <si>
    <t>2211-450409-89-01-108406</t>
  </si>
  <si>
    <t>总建筑面积约3.08万平方米，建设污水处理厂、厂内配套管网、污水处理系统、污泥处理系统、工艺及给排水、尾水排放管网等。</t>
  </si>
  <si>
    <t>广西梧州市高新区投资发展集团有限公司</t>
  </si>
  <si>
    <t>藤县龙源国有资产营运有限公司藤县低碳循环经济产业园项目</t>
  </si>
  <si>
    <t>2201-450400-04-05-191186</t>
  </si>
  <si>
    <t>一期项目建设规模为500吨/天。主要建设1条日处理能力500吨的焚烧线、1台500吨/天机械炉排焚烧炉及1台中温次高压余热锅炉、配置1套12兆瓦中温次高压凝汽式汽轮发电机组。</t>
  </si>
  <si>
    <t>梧州市安邻投资发展有限公司广西高端不锈钢制品轻工园区污水处理厂及配套管网工程项目</t>
  </si>
  <si>
    <t>2209-450405-04-01-448522</t>
  </si>
  <si>
    <t>新建处理规模为1.2万立方米/天的污水处理设施，配套水解酸化池、氧化沟生化池、生产辅助用房、脱水机房、宿舍楼、办公楼等。</t>
  </si>
  <si>
    <t>梧州市安邻投资发展有限公司</t>
  </si>
  <si>
    <t>梧州市盛发环保科技有限公司多金属回收综合利用项目</t>
  </si>
  <si>
    <t>2107-450408-04-01-889529</t>
  </si>
  <si>
    <t>总建筑面积12万平方米，建设主体、辅助、贮运等工程。</t>
  </si>
  <si>
    <t>梧州市盛发环保科技有限公司</t>
  </si>
  <si>
    <t>北海市人民政府</t>
  </si>
  <si>
    <t>北海龙港新区投资开发有限公司龙港新区北海铁山东港产业园红树林路一期工程项目</t>
  </si>
  <si>
    <t>2203-450521-04-01-587112</t>
  </si>
  <si>
    <t>全长约1486米，城市主干路，双向四车道，红线宽度40米，设计速度50千米/小时。</t>
  </si>
  <si>
    <t>北海龙港新区投资开发有限公司</t>
  </si>
  <si>
    <t>北海龙港新区投资开发有限公司龙港新区北海铁山东港产业园丰宁路一期工程项目</t>
  </si>
  <si>
    <t>2202-450521-04-01-630055</t>
  </si>
  <si>
    <t>全长约1656米，城市次干路，双向六车道，红线宽度45米，设计速度50千米/小时。</t>
  </si>
  <si>
    <t>北海南方海洋科技开发有限公司海景大道（西村港大桥至向海一路段）提升改造工程</t>
  </si>
  <si>
    <t>2020-450503-48-01-048520</t>
  </si>
  <si>
    <t>城市主干路，路线全长约1492米，将现有路宽提升改造至60米。</t>
  </si>
  <si>
    <t>北海南方海洋科技开发有限公司</t>
  </si>
  <si>
    <t>广西北海高新园区投资发展有限公司高新区福成新区高端装备制造及研究产业园基础设施工程项目</t>
  </si>
  <si>
    <t>2110-450503-04-01-135983</t>
  </si>
  <si>
    <t>新建高端装备研发中心、高端装备研发及成果转化中心、培训中心、标准厂房等。</t>
  </si>
  <si>
    <t>广西北海高新园区投资发展有限公司</t>
  </si>
  <si>
    <t>国能广投北海发电有限公司国能广投北海电厂二期扩建工程项目</t>
  </si>
  <si>
    <t>2208-450000-04-01-568165</t>
  </si>
  <si>
    <t>建设2×1000兆瓦超超临界二次再热燃煤发电机组。</t>
  </si>
  <si>
    <t>国能广投北海发电有限公司</t>
  </si>
  <si>
    <t>北海龙窑投资发展有限公司龙窑旅游综合体项目</t>
  </si>
  <si>
    <t>2020-450521-90-03-023901</t>
  </si>
  <si>
    <t>总建筑面积27万平方米，建设龙窑游客中心、旅游服务、商业街、智慧田园生活区等。</t>
  </si>
  <si>
    <t>北海龙窑投资发展有限公司</t>
  </si>
  <si>
    <t>北海市古郡丝路旅游开发有限公司海丝首港旅游项目二期</t>
  </si>
  <si>
    <t>2019-450521-72-03-023432</t>
  </si>
  <si>
    <t>总建筑面积约29万平方米，建设海丝首港非遗文化艺术区、海丝首港文化产业区等项目。</t>
  </si>
  <si>
    <t>北海市古郡丝路旅游开发有限公司</t>
  </si>
  <si>
    <t>北海远景能源有限公司智能风电设备制造项目</t>
  </si>
  <si>
    <t>2101-450503-04-05-529653</t>
  </si>
  <si>
    <t>建设智能风机设备制造、智能风机上下游配套设备生产线等。</t>
  </si>
  <si>
    <t>北海远景能源有限公司</t>
  </si>
  <si>
    <t>北海长利新材料科技有限公司长利广西硅科技产业园项目二期工程</t>
  </si>
  <si>
    <t>2109-450521-07-01-418906</t>
  </si>
  <si>
    <t>建设3条1250吨/日一窑多线光伏玻璃生产线、配套光伏玻璃深加工线，8GW太阳能光伏组件生产线，以及相关配套水、电、气等公用工程设施，年产光伏玻璃120万吨。</t>
  </si>
  <si>
    <t>北海长利新材料科技有限公司</t>
  </si>
  <si>
    <t>川桂能源化工有限公司川桂绿色化工产业园项目</t>
  </si>
  <si>
    <t>2201-450512-89-05-687069</t>
  </si>
  <si>
    <t>建设丙烷脱氢、聚丙烯、氧水、合成氨、异丙苯、苯酚丙酮等生产线装置及配套公用工程装置。</t>
  </si>
  <si>
    <t>川桂能源化工有限公司</t>
  </si>
  <si>
    <t>广西北港新材料有限公司40万吨高速线材生产项目</t>
  </si>
  <si>
    <t>2020-450000-31-03-063479</t>
  </si>
  <si>
    <t>新建一条40万吨高速线材生产线，包括轧制、固溶处理及其配套设施。</t>
  </si>
  <si>
    <t>广西北港新材料有限公司</t>
  </si>
  <si>
    <t>广西北海丰林木业有限责任公司丰林木材产业生产基地</t>
  </si>
  <si>
    <t>2102-450521-89-01-250306</t>
  </si>
  <si>
    <t>总建筑面积约73万平方米，建设超强刨花板、胶合木、家居等加工生产线和终端产品生产线及配套设施。</t>
  </si>
  <si>
    <t>广西北海丰林木业有限责任公司</t>
  </si>
  <si>
    <t>广西东升新材料有限公司广西东升造纸助剂项目</t>
  </si>
  <si>
    <t>2101-450512-89-05-483292</t>
  </si>
  <si>
    <t>总建筑面积约4.7万平方米，分二期建设，建设年产30万吨造纸助剂、年产11.7万吨生物基新材料生产线（扩建）。</t>
  </si>
  <si>
    <t>广西东升新材料有限公司</t>
  </si>
  <si>
    <t>广西金跃贵金属经营有限公司高新精密贵金属生产项目</t>
  </si>
  <si>
    <t>2103-450512-89-01-517975</t>
  </si>
  <si>
    <t>建设化工生产产业园1万平方米厂房，购置安装生产及检测设备共计28台。</t>
  </si>
  <si>
    <t>广西金跃贵金属经营有限公司</t>
  </si>
  <si>
    <t>广西精工海洋科技有限公司精工南珠研发中心</t>
  </si>
  <si>
    <t>2105-450503-04-01-423094</t>
  </si>
  <si>
    <t>总建筑面积8.6万平方米，建设南珠研发中心、产品加工展销区、南珠交流中心等。</t>
  </si>
  <si>
    <t>广西精工海洋科技有限公司</t>
  </si>
  <si>
    <t>广西太阳纸业有限公司176万吨林浆纸一体化项目（三期）</t>
  </si>
  <si>
    <t>2107-450512-89-01-791117</t>
  </si>
  <si>
    <t>建设176万吨林浆纸一体化项目，包括年产61万吨浆和115万吨成品纸生产线，供热设施、物流产业园等配套设施。</t>
  </si>
  <si>
    <t>广西太阳纸业有限公司</t>
  </si>
  <si>
    <t>合浦县易达农产品市场有限公司合浦智慧农商城项目</t>
  </si>
  <si>
    <t>2101-450521-04-01-847659</t>
  </si>
  <si>
    <t>总建筑面积约9.1万平方米，建设农产品及进出口商品贸易区、仓储物流区等工程。</t>
  </si>
  <si>
    <t>合浦县易达农产品市场有限公司</t>
  </si>
  <si>
    <t>酷飞科技发展有限公司酷飞北海无人机研发制造基地</t>
  </si>
  <si>
    <t>2020-450503-37-03-060323</t>
  </si>
  <si>
    <t>总建筑面积7.2万平方米，建设3栋研发大楼、2栋标准厂房、2栋宿舍楼及配套设施。</t>
  </si>
  <si>
    <t>酷飞科技发展有限公司</t>
  </si>
  <si>
    <t>厦门建发纸业有限公司铁山港浆纸供应链项目</t>
  </si>
  <si>
    <t>2204-450512-89-01-863322</t>
  </si>
  <si>
    <t>总建筑面积约10.5万平方米，建设纸浆仓库、纸品仓库、分切厂房、综合办公用房、配套用房等。</t>
  </si>
  <si>
    <t>厦门建发纸业有限公司</t>
  </si>
  <si>
    <t>中国石化北海炼化有限责任公司苯乙烯及全厂干气资源综合利用项目</t>
  </si>
  <si>
    <t>2020-450512-25-03-026582</t>
  </si>
  <si>
    <t>建设10万吨/年苯乙烯联合装置，配套储运工程、公用工程及辅助设施。</t>
  </si>
  <si>
    <t>中国石化北海炼化有限责任公司</t>
  </si>
  <si>
    <t>北海市城市建设投资发展有限公司北海市群众艺术馆搬迁项目</t>
  </si>
  <si>
    <t>2019-450500-47-01-007850</t>
  </si>
  <si>
    <t>总建筑面积约2万平方米，建设群众艺术馆1栋，及绿化景观等配套工程。</t>
  </si>
  <si>
    <t>北海市城市建设投资发展有限公司</t>
  </si>
  <si>
    <t>北海市城市建设投资发展有限公司北部湾体育中心建设项目</t>
  </si>
  <si>
    <t>2019-450500-88-01-008238</t>
  </si>
  <si>
    <t>总建筑面积10.7万平方米，建设体育场、体育馆、游泳馆、综合训练馆，配套建设室外运动场等。</t>
  </si>
  <si>
    <t>北海市城市开发投资集团有限公司北海市棚户区（城中村）综合改造项目-向海大道回建区工程</t>
  </si>
  <si>
    <t>2019-450502-78-01-032923</t>
  </si>
  <si>
    <t>建设安置住房2790套。</t>
  </si>
  <si>
    <t>北海市城市开发投资集团有限公司</t>
  </si>
  <si>
    <t>北海市海城区高德中心卫生院北海市海城区高德医院医养结合大楼建设项目</t>
  </si>
  <si>
    <t>2108-450502-04-05-682917</t>
  </si>
  <si>
    <t>建筑面积21360.95平方米。主要建设1栋医养结合大楼，医疗病床280张。</t>
  </si>
  <si>
    <t>北海市海城区高德中心卫生院</t>
  </si>
  <si>
    <t>北海市海城区卫生健康局北海市海城区疾病预防控制中心能力提升项目</t>
  </si>
  <si>
    <t>2104-450502-04-01-778466</t>
  </si>
  <si>
    <t>总建筑面积0.86万平方米，建设1栋6层集实验室、应急技能培训中心和县级公共卫生应急指挥中心等功能于一体的业务大楼，及相关配套设施、购买设备一批等。</t>
  </si>
  <si>
    <t>北海市海城区卫生健康局</t>
  </si>
  <si>
    <t>北海市结核病防治院北海市特殊监区医院项目</t>
  </si>
  <si>
    <t>2112-450500-04-01-159477</t>
  </si>
  <si>
    <t>新建一栋六层特殊监区综合楼8567平方米，并购置相关医疗设备设施，及建设绿化、道路等配套设施。</t>
  </si>
  <si>
    <t>北海市结核病防治院</t>
  </si>
  <si>
    <t>北海市铁山港区人民医院新院区建设项目</t>
  </si>
  <si>
    <t>2020-450500-84-01-018916</t>
  </si>
  <si>
    <t>总建筑面积约3.3万平方米，建设门诊综合大楼、住院大楼等设施。</t>
  </si>
  <si>
    <t>北海市铁山港区人民医院</t>
  </si>
  <si>
    <t>北海市银海区卫生健康局北海市银海区公共卫生能力提升项目</t>
  </si>
  <si>
    <t>2109-450503-04-01-239654</t>
  </si>
  <si>
    <t>新建银海区疾病预防控制中心综合楼、实验楼。新建银海区福成镇中心卫生院综合楼。新建银海区西塘社区卫生服务中心业务综合楼。改造提升银海区乡镇社区基层卫生院所。</t>
  </si>
  <si>
    <t>北海市银海区卫生健康局</t>
  </si>
  <si>
    <t>北海市银海区文体广电旅游局北海市银海区文化中心项目</t>
  </si>
  <si>
    <t>2102-450503-04-01-285660</t>
  </si>
  <si>
    <t>总建筑面积约18.9万平方米，新建文化馆、图书馆、博物馆、科技馆及配套工程。</t>
  </si>
  <si>
    <t>北海市银海区文体广电旅游局</t>
  </si>
  <si>
    <t>北海市中医医院新院区医疗卫生健康服务能力提升项目</t>
  </si>
  <si>
    <t>2102-450500-04-03-993751</t>
  </si>
  <si>
    <t>购置磁共振成像仪、大通道脊柱内窥镜、神经外科显微镜等医疗设备器械。</t>
  </si>
  <si>
    <t>北海市中医医院</t>
  </si>
  <si>
    <t>北海银海区投资管理有限公司北海市大学园区公共配套中心项目</t>
  </si>
  <si>
    <t>2109-450503-04-05-895924</t>
  </si>
  <si>
    <t>总建筑面积约50000平方米，主要建设社区卫生服务中心、社区办公服务用房、便民商超、物流配送中心、家政物业、地下室及配套机动车停车场等。</t>
  </si>
  <si>
    <t>北海银海区投资管理有限公司</t>
  </si>
  <si>
    <t>北海银投水利投资有限公司北海市大冠沙排污区深海排放管及配套管网工程</t>
  </si>
  <si>
    <t>2020-450500-77-01-029241</t>
  </si>
  <si>
    <t>新建工业园区污水处理厂尾水收集管15.9千米，海洋新城污水处理厂尾水收集管7.85千米，工业园区、海洋新城、大冠沙等污水厂尾水提升泵站。</t>
  </si>
  <si>
    <t>北海银投水利投资有限公司</t>
  </si>
  <si>
    <t>防城港市人民政府</t>
  </si>
  <si>
    <t>东兴市城市建设投资有限责任公司东兴市西灶路（国门大道至界河大道段）道路工程</t>
  </si>
  <si>
    <t>2020-450681-54-01-026927</t>
  </si>
  <si>
    <t>城市主路，全长2304米，红线宽35米，双向四车道。</t>
  </si>
  <si>
    <t>东兴市城市建设投资有限责任公司</t>
  </si>
  <si>
    <t>东兴市城市建设投资有限责任公司东兴市楠木山大道（跨越大道至竹山进港大道段）道路工程</t>
  </si>
  <si>
    <t>2020-450681-54-01-026928</t>
  </si>
  <si>
    <t>城市主路，全长1931米，红线宽35米，双向四车道。</t>
  </si>
  <si>
    <t>防城港市城市投资发展集团有限公司防城港国际医学开放试验区医学赋能产业园（二期）</t>
  </si>
  <si>
    <t>2205-450600-04-01-271992</t>
  </si>
  <si>
    <t>总建筑面积约23万平方米，建设防城港国际医学创新赋能中心、医学试验区学术交流中心和生活配套设施等。</t>
  </si>
  <si>
    <t>防城港市城市投资发展集团有限公司</t>
  </si>
  <si>
    <t>防城港市文旅集团有限公司防城港民用机场</t>
  </si>
  <si>
    <t>2020-450000-56-01-020120</t>
  </si>
  <si>
    <t>按飞行区等级4C标准建设，近期建设一条2600×45米的跑道，8100平方米的航站楼，以及5个机位的站坪等配套设施。远期飞行区等级由本期的4C机场提升为4D类机场，将跑道延长至3000米，增建机位至10个。</t>
  </si>
  <si>
    <t>防城港市文旅集团有限公司</t>
  </si>
  <si>
    <t>东兴市城市建设投资有限责任公司中国东兴—越南芒街跨境经济合作区东博交易中心及周边市政道路工程</t>
  </si>
  <si>
    <t>2102-450681-04-01-692028</t>
  </si>
  <si>
    <t>总建筑面积约18.9万平方米，建设物流配送中心、进出口冷链中心、进出口交易市场，配套路网总长约9.2千米。</t>
  </si>
  <si>
    <t>防城港创宇新材料有限公司高技术耐火材料生产项目</t>
  </si>
  <si>
    <t>2101-450603-04-01-526400</t>
  </si>
  <si>
    <t>建设年产10万吨高性能冶金用耐火材料生产基地。</t>
  </si>
  <si>
    <t>防城港创宇新材料有限公司</t>
  </si>
  <si>
    <t>防城港市城市投资发展集团有限公司防城港市经开区赤沙大道综合配套服务中心项目</t>
  </si>
  <si>
    <t>2020-450600-47-01-050235</t>
  </si>
  <si>
    <t>总建筑面积18万平方米，建设会展中心、园区管理中心、办公楼、赤沙综合大厦等。</t>
  </si>
  <si>
    <t>防城港市城市投资发展集团有限公司防城港市医学和生物医药产业园</t>
  </si>
  <si>
    <t>2020-450600-48-01-043963</t>
  </si>
  <si>
    <t>建设医学服务产业园区。</t>
  </si>
  <si>
    <t>防城港市城市投资发展集团有限公司防城港国际医学开放试验区传统医药产业园</t>
  </si>
  <si>
    <t>2205-450600-04-01-768689</t>
  </si>
  <si>
    <t>总建筑面积约35万平方米，建设食品生产研发基地、中药材加工项目，配套2条市政道路等。</t>
  </si>
  <si>
    <t>防城港市港发控股集团有限公司防城港医学创新科技产业园</t>
  </si>
  <si>
    <t>2020-450600-73-03-059592</t>
  </si>
  <si>
    <t>建设医学创新广西实验室、生物药物研究总部基地等项目。</t>
  </si>
  <si>
    <t>防城港市港发控股集团有限公司</t>
  </si>
  <si>
    <t>防城港市久恒铝业有限公司久恒铝业年产10万吨铝合金锭项目</t>
  </si>
  <si>
    <t>2020-450600-32-03-009260</t>
  </si>
  <si>
    <t>建设铝型材挤压车间、氧化车间、电泳车间、喷凃车间及配套等。</t>
  </si>
  <si>
    <t>防城港市久恒铝业有限公司</t>
  </si>
  <si>
    <t>防城港市上德电力设备有限公司防城港高低压系列电力产品项目</t>
  </si>
  <si>
    <t>2020-450600-38-03-007027</t>
  </si>
  <si>
    <t>建设年产10000套高低压成套设备等系列电力产品生产线。</t>
  </si>
  <si>
    <t>防城港市上德电力设备有限公司</t>
  </si>
  <si>
    <t>防城港市文旅集团有限公司双墩渔港冷链物流加工工程</t>
  </si>
  <si>
    <t>2103-450600-04-01-684311</t>
  </si>
  <si>
    <t>建设冷库4万平方米，以及相应的供电照明、给排水、污水处理、绿化等配套设施。</t>
  </si>
  <si>
    <t>防城港市文旅集团有限公司防城港市绿色建筑产业基地</t>
  </si>
  <si>
    <t>2206-450600-04-01-273596</t>
  </si>
  <si>
    <t>建筑面积约68.76万平方米，建设建筑业总部基地、建筑材料集采中心、装配式建筑研发中心、装配式工程实验基地、装配式构件转运中心以及相关企业配套设施等。</t>
  </si>
  <si>
    <t>广西程卿怡智能制造有限公司年产60万吨船板智能制造项目</t>
  </si>
  <si>
    <t>2020-450600-31-03-035227</t>
  </si>
  <si>
    <t>建设标准厂房、智能化船板生产线、智能管材生产线、钢结构件加工中心，建设自营的现代化物流中心。</t>
  </si>
  <si>
    <t>广西程卿怡智能制造有限公司</t>
  </si>
  <si>
    <t>广西电网有限责任公司防城港供电局220千伏航洋（渔万）送变电工程</t>
  </si>
  <si>
    <t>2106-450600-89-01-645129</t>
  </si>
  <si>
    <t>新建220千伏变电站1座，主变1台，容量18万千伏安，220千伏线路50千米。</t>
  </si>
  <si>
    <t>广西电网有限责任公司防城港供电局</t>
  </si>
  <si>
    <t>广西东兴北投口岸投资有限公司东兴跨境经济合作区智慧物流产城融合中心项目</t>
  </si>
  <si>
    <t>2105-450681-04-01-233748</t>
  </si>
  <si>
    <t>总建筑面积约47.5万平方米，建设仓库、接驳用房、冷冻仓储用房、加工生产用房等相关设施。</t>
  </si>
  <si>
    <t>广西东兴北投口岸投资有限公司</t>
  </si>
  <si>
    <t>广西防城港核电有限公司防城港红沙核电“红沙湾”国际科研培训基地项目</t>
  </si>
  <si>
    <t>2203-450600-04-01-999023</t>
  </si>
  <si>
    <t>规划建设中广核设计院防城港分院，开展核能综合利用新技术研究及示范项目建设，整合实验室资源，筹建国家级重点实验室，规划建设博士后创新实践基地。</t>
  </si>
  <si>
    <t>广西防城港核电有限公司</t>
  </si>
  <si>
    <t>广西钢铁集团有限公司广西钢铁2250毫米热连轧生产线工程</t>
  </si>
  <si>
    <t>2201-450600-07-02-462785</t>
  </si>
  <si>
    <t>建设一条年产550万吨2250毫米热轧带钢生产线和一条平整线，并配套相关公辅设施。</t>
  </si>
  <si>
    <t>广西钢铁集团有限公司</t>
  </si>
  <si>
    <t>广西桂海农产品冷链物流有限公司防城区荣光互市贸易农产品加工园（一期）</t>
  </si>
  <si>
    <t>2019-450603-59-03-010915</t>
  </si>
  <si>
    <t>建设交易区、加工区和冷链物流仓储配送区、加工车间、物流配送中心、冻库4万吨等。</t>
  </si>
  <si>
    <t>广西桂海农产品冷链物流有限公司</t>
  </si>
  <si>
    <t>广西航钛新材料科技有限公司广西钛金新材料综合开发项目</t>
  </si>
  <si>
    <t>2208-450602-04-01-739277</t>
  </si>
  <si>
    <t>建设年处理50万吨进口钛锆复合资源综合利用及相应的辅助配套设施。开展钛材进行精深加工，投产后年产3000万片手术刀片及1000万只一次性止血钳。</t>
  </si>
  <si>
    <t>广西航钛新材料科技有限公司</t>
  </si>
  <si>
    <t>广西秦河新材料科技有限公司防城港秦河新材产业园项目</t>
  </si>
  <si>
    <t>2101-450603-04-01-117638</t>
  </si>
  <si>
    <t>主要建设科研楼、实验楼和生产厂房及配套设施。年产固废基胶凝材料200万吨、生态混凝土100万立方米、绿色干混砂浆50万吨。</t>
  </si>
  <si>
    <t>广西秦河新材料科技有限公司</t>
  </si>
  <si>
    <t>广西赛诺灵科生物技术开发有限公司是光恒生项目</t>
  </si>
  <si>
    <t>2020-450603-73-03-063432</t>
  </si>
  <si>
    <t>建设存栏量10000只实验猕猴养殖规模基地、生物学功能研究中心实验室等设施。</t>
  </si>
  <si>
    <t>广西赛诺灵科生物技术开发有限公司</t>
  </si>
  <si>
    <t>广西威壮投资集团有限公司广西防城港威壮·滨海文旅康养项目</t>
  </si>
  <si>
    <t>2019-450603-87-03-035551</t>
  </si>
  <si>
    <t>建设国际篮球运动馆、体育综合馆等。</t>
  </si>
  <si>
    <t>广西威壮投资集团有限公司</t>
  </si>
  <si>
    <t>广西信盟贸易有限公司防城区峒中镇商贸旅游休闲集聚区</t>
  </si>
  <si>
    <t>2020-450603-72-03-053794</t>
  </si>
  <si>
    <t>建设进出口商品展示交易区、跨境电商实体展示区等设施。</t>
  </si>
  <si>
    <t>广西信盟贸易有限公司</t>
  </si>
  <si>
    <t>华润水泥（防城港）有限公司华润防城新材料产业园</t>
  </si>
  <si>
    <t>2112-450603-04-01-808855</t>
  </si>
  <si>
    <t>建设饰面花岗岩板材工厂、人造石材工厂、循环回收生产精品骨料加工、装配式建筑工厂、ALC板材、硅酸钙装饰新材料工厂，并配套建设码头。</t>
  </si>
  <si>
    <t>华润水泥（防城港）有限公司</t>
  </si>
  <si>
    <t>中国葛洲坝集团路桥工程有限公司防城港市装配式集成建筑+绿色5G智能矿山西南出海智造基地</t>
  </si>
  <si>
    <t>2020-450603-57-03-061972</t>
  </si>
  <si>
    <t>建设绿色5G智能矿山、茅尾海万吨级公用码头、装配式集成建筑产业园等项目。</t>
  </si>
  <si>
    <t>中国葛洲坝集团路桥工程有限公司</t>
  </si>
  <si>
    <t>东兴市教育和科学技术局广西东兴市竹山研学实践教育基地项目</t>
  </si>
  <si>
    <t>2101-450681-04-01-749034</t>
  </si>
  <si>
    <t>总建筑面积约2万平方米，建设教学楼、综合楼等配套设施，打造中小学生研学实践教育基地。</t>
  </si>
  <si>
    <t>东兴市教育和科学技术局</t>
  </si>
  <si>
    <t>防城港市防城区农旅投资有限公司防城区教育基础设施提升工程（一期）PPP项目</t>
  </si>
  <si>
    <t>2020-450603-47-01-048965</t>
  </si>
  <si>
    <t>主要建设教学楼、教学综合楼、备课楼、综合报告楼、风雨球场、游泳训练场、图书楼、学生宿舍楼、教师周转房等配套设施。</t>
  </si>
  <si>
    <t>防城港市防城区农旅投资有限公司</t>
  </si>
  <si>
    <t>防城港市公安局防城港市强制隔离戒毒所（二期）</t>
  </si>
  <si>
    <t>2017-450000-91-01-003077</t>
  </si>
  <si>
    <t>总建筑面积2万平方米，建设戒毒人员用房、警察用房、业务用房、附属用房等。</t>
  </si>
  <si>
    <t>防城港市公安局</t>
  </si>
  <si>
    <t>中国共产党防城港市委员会党校（防城港市行政学院、防城港市社会主义学院）防城港国际医学试验区高端人才研发培训基地</t>
  </si>
  <si>
    <t>2020-450600-83-01-058184</t>
  </si>
  <si>
    <t>总建筑面积约5.4万平方米，建设教学楼、对外培训部、报告厅等设施。</t>
  </si>
  <si>
    <t>中国共产党防城港市委员会党校（防城港市行政学院、防城港市社会主义学院）</t>
  </si>
  <si>
    <t>防城港高新区投资发展有限公司防城港市沙潭江综合治理项目</t>
  </si>
  <si>
    <t>2020-450600-77-01-052621</t>
  </si>
  <si>
    <t>总建筑面积13万平方米，建设文化创意产业园、江滨文化创意街、医药文化馆、游客服务中心、防汛道路等。</t>
  </si>
  <si>
    <t>防城港高新区投资发展有限公司</t>
  </si>
  <si>
    <t>钦州市人民政府</t>
  </si>
  <si>
    <t>北京京能清洁能源电力股份有限公司京能钦州长城百万千瓦新能源示范基地项目（一期150MW）光伏发电项目</t>
  </si>
  <si>
    <t>2112-450000-04-01-753294</t>
  </si>
  <si>
    <t>总装机容量150兆瓦，建设光伏发电本体、升压站、外送线路等。</t>
  </si>
  <si>
    <t>北京京能清洁能源电力股份有限公司</t>
  </si>
  <si>
    <t>广西钦州法电优能清洁能源有限公司广西钦州市钦南区岭门200MW风电场</t>
  </si>
  <si>
    <t>2111-450000-04-01-719117</t>
  </si>
  <si>
    <t>总装机容量200兆瓦，安装63台单机容量为3200千瓦的风电机组，配套建设一座220千伏升压站。</t>
  </si>
  <si>
    <t>广西钦州法电优能清洁能源有限公司</t>
  </si>
  <si>
    <t>广西钦州高新技术产业开发区投资有限公司钦州高新区金石湖片区排水改建工程项目</t>
  </si>
  <si>
    <t>2020-450700-76-01-018408</t>
  </si>
  <si>
    <t>改建排水渠长度共4千米，建设改建排水双孔、排水明渠等设施。</t>
  </si>
  <si>
    <t>广西钦州高新技术产业开发区投资有限公司</t>
  </si>
  <si>
    <t>广西钦州高新技术产业开发区投资有限公司钦州高新区金石湖片区（园博园片区）标准厂房及配套基础设施项目</t>
  </si>
  <si>
    <t>2020-450700-72-01-047727</t>
  </si>
  <si>
    <t>总建筑面积约33万平方米。建设4条园区市政道路、标准厂房及相关配套。</t>
  </si>
  <si>
    <t>广西钦州高新技术产业开发区投资有限公司钦州市精密五金高新技术材料产业园基础设施建设项目</t>
  </si>
  <si>
    <t>2020-450700-41-01-051665</t>
  </si>
  <si>
    <t>总建筑面积12万平方米，建设6.5万平方米标准厂房、2万平方米成品储存库、1.5万平方米交易中心、2万平方米办公生活服务用房及相应配套设施。</t>
  </si>
  <si>
    <t>广西钦州高新技术产业开发区投资有限公司北部湾向海经济产业园项目</t>
  </si>
  <si>
    <t>2209-450700-89-05-928451</t>
  </si>
  <si>
    <t>总建筑面积23万平方米，建设高端装备制造标准厂房及配套设施；配套道路及供配电、给排水等相关附属工程。</t>
  </si>
  <si>
    <t>广西钦州国电投新能源有限公司广西钦北区九佰垌光伏项目</t>
  </si>
  <si>
    <t>2104-450000-04-01-756833</t>
  </si>
  <si>
    <t>总装机容量74兆瓦，建设光伏组件及支架、逆变器、集中运行中心及相关配套设施。</t>
  </si>
  <si>
    <t>广西钦州国电投新能源有限公司</t>
  </si>
  <si>
    <t>广西钦州国电投新能源有限公司钦北区龙滩风电场</t>
  </si>
  <si>
    <t>2111-450000-04-01-907957</t>
  </si>
  <si>
    <t>总装机容量160兆瓦。建设32台单机容量5兆瓦风电机组。</t>
  </si>
  <si>
    <t>广西钦州临海工业投资有限责任公司钦州港金鼓江作业区14号、15号泊位</t>
  </si>
  <si>
    <t>2018-450700-55-02-037106</t>
  </si>
  <si>
    <t>建设2个5万吨级化工散杂货泊位，设计吞吐量470.45万吨/年，年通过能力为533万吨。</t>
  </si>
  <si>
    <t>广西钦州临海工业投资有限责任公司</t>
  </si>
  <si>
    <t>广西钦州民海风力发电有限公司民海钦州市钦南区东场镇风电场</t>
  </si>
  <si>
    <t>2112-450000-04-01-728949</t>
  </si>
  <si>
    <t>总装机规模为200兆瓦，计划安装67台单机容量为3000千瓦的风力发电机组。风电场所发电量经场内220千伏升压站汇集后接入排岭220千伏变电站。</t>
  </si>
  <si>
    <t>广西钦州民海风力发电有限公司</t>
  </si>
  <si>
    <t>国家能源集团新能源有限责任公司钦北区五宁风电场一期（80MW）工程</t>
  </si>
  <si>
    <t>2112-450000-04-01-871039</t>
  </si>
  <si>
    <t>建设80兆瓦保障性并网风电项目，包括风电场、升压站、外送线路。</t>
  </si>
  <si>
    <t>国家能源集团新能源有限责任公司</t>
  </si>
  <si>
    <t>国投广西风电有限公司钦南区那思风电场</t>
  </si>
  <si>
    <t>2109-450000-04-05-464835</t>
  </si>
  <si>
    <t>总装机容量100兆瓦，安装28台单机容量3600千瓦的风电机组，建设风电机组、110千伏升压站及相关辅助工程。</t>
  </si>
  <si>
    <t>国投广西风电有限公司</t>
  </si>
  <si>
    <t>浦北县金浦建设投资集团有限公司浦北县张黄循环木业产业园基础设施项目</t>
  </si>
  <si>
    <t>2109-450722-04-01-273325</t>
  </si>
  <si>
    <t>总建筑面积13万平方米，建设标准厂房、6条园区道路、排水管网、供水管网等配套设施。</t>
  </si>
  <si>
    <t>浦北县金浦建设投资集团有限公司</t>
  </si>
  <si>
    <t>浦北县金浦建设投资集团有限公司浦北县乐民新材料产业园基础设施项目</t>
  </si>
  <si>
    <t>2109-450722-04-01-758395</t>
  </si>
  <si>
    <t>总建筑面积11.8万平方米，建设标准厂房、3条园区道路等配套设施。</t>
  </si>
  <si>
    <t>浦北县鑫汇资产经营管理有限责任公司钦州市浦北陈皮产业园基础设施建设项目</t>
  </si>
  <si>
    <t>2207-450722-04-01-727369</t>
  </si>
  <si>
    <t>建设标准厂房、仓储中心、物流中心、园区配套污水处理厂保障性生活配套用房及其他生活服务设施等。</t>
  </si>
  <si>
    <t>浦北县鑫汇资产经营管理有限责任公司</t>
  </si>
  <si>
    <t>钦北区皇马工业园区管理委员会皇马物流园文头麓至金华北路公路工程</t>
  </si>
  <si>
    <t>2020-450700-48-01-014216</t>
  </si>
  <si>
    <t>一级公路，总长10千米。</t>
  </si>
  <si>
    <t>钦北区皇马工业园区管理委员会</t>
  </si>
  <si>
    <t>钦州古道岭风能有限公司钦北区古道岭风电场三期工程</t>
  </si>
  <si>
    <t>2109-450000-04-05-203419</t>
  </si>
  <si>
    <t>总装机容量50兆瓦，建设8台单机容量为4000千瓦的风机及6台单机容量为3000千瓦的风机。本工程与一期、二期共用送出线路。</t>
  </si>
  <si>
    <t>钦州古道岭风能有限公司</t>
  </si>
  <si>
    <t>钦州古道岭风能有限公司钦北区古道岭100MW风电场平价试点项目（二期50MW）</t>
  </si>
  <si>
    <t>2109-450000-04-05-421013</t>
  </si>
  <si>
    <t>总装机容量50兆瓦，建设11台单机容量为4000千瓦的风机、2台单机容量为3000千瓦的风机及一座110千伏升压站。</t>
  </si>
  <si>
    <t>钦州华电福新风力发电有限公司钦州钦南区风门岭三期风电场</t>
  </si>
  <si>
    <t>2111-450000-04-01-726754</t>
  </si>
  <si>
    <t>总装机容量100兆瓦。</t>
  </si>
  <si>
    <t>钦州华电福新风力发电有限公司</t>
  </si>
  <si>
    <t>钦州皇马资产经营集团有限公司钦州市钦北区城镇供水（一期）工程</t>
  </si>
  <si>
    <t>2020-450703-76-01-013896</t>
  </si>
  <si>
    <t>建设5座现代化水厂及配套建设管网，总供水规模为3.1万立方米/天。</t>
  </si>
  <si>
    <t>钦州皇马资产经营集团有限公司</t>
  </si>
  <si>
    <t>钦州科壮物流有限公司钦州高新区粮库油脂基地项目</t>
  </si>
  <si>
    <t>2204-450700-89-01-790900</t>
  </si>
  <si>
    <t>建设应急物资储备仓、综合信息服务区以及辅助生产设施、室外设施配电房等配套设施。</t>
  </si>
  <si>
    <t>钦州科壮物流有限公司</t>
  </si>
  <si>
    <t>钦州市公路管理处国道G325/G242那丽经黎合江至三娘湾公路扩建工程</t>
  </si>
  <si>
    <t>2019-450702-54-01-032777</t>
  </si>
  <si>
    <t>一级公路，总长56.4千米，路基红线宽24.5米，双向四车道。</t>
  </si>
  <si>
    <t>钦州市公路管理处</t>
  </si>
  <si>
    <t>钦州市开发投资集团有限公司钦州市环城西路至钦黄公路连接道路工程</t>
  </si>
  <si>
    <t>2111-450700-04-01-366411</t>
  </si>
  <si>
    <t>全长约1.2千米，路基红线宽30米。</t>
  </si>
  <si>
    <t>钦州市开发投资集团有限公司</t>
  </si>
  <si>
    <t>钦州市开发投资集团有限公司钦州市金海湾东大街东延长线工程</t>
  </si>
  <si>
    <t>2017-450700-48-01-038772</t>
  </si>
  <si>
    <t>全长约7千米，主线长4.6千米，路基红线宽70米，匝道长2.4千米，路基红线宽19.5米。</t>
  </si>
  <si>
    <t>钦州市钦北区皇马工业园区管理委员会北部湾海铁联运皇马现代综合物流园区配套基础设施建设项目</t>
  </si>
  <si>
    <t>2020-450703-47-01-044287</t>
  </si>
  <si>
    <t>建设5条城市道路总长6.33千米、1栋3层物流服务中心楼总建筑面积0.32万平方米、1座跨铁路立交桥长507.5米等。</t>
  </si>
  <si>
    <t>钦州市钦北区皇马工业园区管理委员会</t>
  </si>
  <si>
    <t>钦州市钦北区皇马工业园区管理委员会钦州市钦北平吉临港产业园项目</t>
  </si>
  <si>
    <t>2102-450703-04-01-681140</t>
  </si>
  <si>
    <t>总建筑面积30万平方米，建设园区污水厂、给水厂、天然气加气站及相关配套设施。</t>
  </si>
  <si>
    <t>钦州市钦北区皇马工业园区管理委员会钦州市那蒙新型建材产业园区一期项目</t>
  </si>
  <si>
    <t>2101-450703-04-01-479899</t>
  </si>
  <si>
    <t>总建筑面积13万平方米，建设标准厂房、园区道路及相关配套设施。</t>
  </si>
  <si>
    <t>钦州市钦南区发展投资集团有限公司中国-东盟进口木材深加工产业园路网一期</t>
  </si>
  <si>
    <t>2020-450702-48-01-042389</t>
  </si>
  <si>
    <t>总建筑面积35.6万平方米，建设进口木材物流区及相关配套。</t>
  </si>
  <si>
    <t>钦州市钦南区发展投资集团有限公司</t>
  </si>
  <si>
    <t>钦州市钦南区发展投资集团有限公司金窝工业园进口资源加工区标准厂房及配套基础设施项目</t>
  </si>
  <si>
    <t>2020-450702-50-03-060022</t>
  </si>
  <si>
    <t>总建筑面积50.85万平方米，建设标准厂房、办公区等工程。</t>
  </si>
  <si>
    <t>钦州市钦南区发展投资集团有限公司钦南区金窝工业园新型材料智造基地及综合配套设施项目</t>
  </si>
  <si>
    <t>2202-450702-04-01-324522</t>
  </si>
  <si>
    <t>总建筑面积28.59万平方米，建设加工厂房35栋、仓储房3栋、物流中心2栋。新建道路3173米及配套设施。</t>
  </si>
  <si>
    <t>钦州市钦南区发展投资集团有限公司钦南区平陆运河沿线乡镇供水项目</t>
  </si>
  <si>
    <t>2202-450702-04-01-796327</t>
  </si>
  <si>
    <t>总建筑面积为1.03万平方米，新建供水厂8座，改建供水厂1座，供水量15.64万吨/天。</t>
  </si>
  <si>
    <t>钦州市钦南区发展投资集团有限公司平陆运河-现代纺织特色园（一期）</t>
  </si>
  <si>
    <t>2205-450702-04-01-171695</t>
  </si>
  <si>
    <t>总建筑面积41.6万平方米，建设标准厂房、仓库及道路等配套设施。</t>
  </si>
  <si>
    <t>广西埃索凯新材料科技有限公司新建年产15万吨高纯硫酸锰综合项目</t>
  </si>
  <si>
    <t>2112-450703-04-01-538719</t>
  </si>
  <si>
    <t>新建年产15万吨高纯硫酸锰生产线，建设厂房、原料仓库、生产车间、生产管理楼等。</t>
  </si>
  <si>
    <t>广西埃索凯新材料科技有限公司</t>
  </si>
  <si>
    <t>广西广保新材料集团有限公司广保钛锆耐火新材料加工基地项目</t>
  </si>
  <si>
    <t>2101-450702-04-01-180305</t>
  </si>
  <si>
    <t>总建筑面积45.32万平方米，建设原料库、干选车间等设施。</t>
  </si>
  <si>
    <t>广西广保新材料集团有限公司</t>
  </si>
  <si>
    <t>广西合丰农业科技有限公司钦北区合丰果蔬深加工（乡村振兴）项目</t>
  </si>
  <si>
    <t>2019-450703-01-03-009486</t>
  </si>
  <si>
    <t>总建筑面积1.5万平方米，建设果蔬农产品加工区、原料区、成品料区及相关配套等。</t>
  </si>
  <si>
    <t>广西合丰农业科技有限公司</t>
  </si>
  <si>
    <t>广西恒高投资发展有限公司恒高电商物流产业项目</t>
  </si>
  <si>
    <t>2019-450722-59-03-044688</t>
  </si>
  <si>
    <t>总建筑面积7.57万平方米，建设网购展示中心、快递分拣中心、仓储配送中心及相关配套。</t>
  </si>
  <si>
    <t>广西恒高投资发展有限公司</t>
  </si>
  <si>
    <t>广西宏阳食品有限责任公司畜禽屠宰及产品加工综合建设项目</t>
  </si>
  <si>
    <t>2204-450702-04-01-875434</t>
  </si>
  <si>
    <t>总建筑面积6320平方米，新建家禽屠宰生产线及其配套设施、牛屠宰及配套的分割包装生产线、羊屠宰及配套的分割包装生产线、进口牛羊加工等5条生产线。</t>
  </si>
  <si>
    <t>广西宏阳食品有限责任公司</t>
  </si>
  <si>
    <t>广西华谊氯碱化工有限公司华谊钦州化工新材料一体化基地三期聚氨酯产业配套及废盐循环利用项目</t>
  </si>
  <si>
    <t>2109-450704-04-02-263142</t>
  </si>
  <si>
    <t>建设30万吨/年烧碱、25万吨/年氯乙烯和30万吨/年聚氯乙烯装置，并配套建设循环水站等公辅设施。</t>
  </si>
  <si>
    <t>广西华谊氯碱化工有限公司</t>
  </si>
  <si>
    <t>广西华谊新材料有限公司20万t/a双酚A环氧树脂项目</t>
  </si>
  <si>
    <t>2108-450704-04-01-663120</t>
  </si>
  <si>
    <t>建筑面积3.3万平方米。建设20万吨/年双酚A环氧树脂项目主生产装置及配套原料罐区、中间罐区、原料仓库、甲类仓库、乙类仓库、成品暂存仓库、危废暂存库、循环水站、冷冻站、厂区配电站，导热油炉、热氧化炉、高浓度含盐废水处理等。</t>
  </si>
  <si>
    <t>广西华谊新材料有限公司</t>
  </si>
  <si>
    <t>广西华谊新材料有限公司3.8万吨/年特种环氧及有机硅新材料项目</t>
  </si>
  <si>
    <t>2108-450704-04-01-840995</t>
  </si>
  <si>
    <t>总建筑面积26174平方米。建设3.8万吨/年特种环氧及有机硅新材料项目主生产装置及配套中间罐区、厂内管廊与地下管、废气处理系统、循环水系统等公辅设施。</t>
  </si>
  <si>
    <t>广西金桂浆纸业有限公司年产25万吨丁苯胶乳项目</t>
  </si>
  <si>
    <t>2112-450704-04-01-146721</t>
  </si>
  <si>
    <t>总建筑面积10948平方米，建设年产25万吨丁苯胶乳生产装置1套、原料仓库、原料罐区、成品罐区、综合楼等。</t>
  </si>
  <si>
    <t>广西金桂浆纸业有限公司</t>
  </si>
  <si>
    <t>广西金桂浆纸业有限公司三期工程年产300万吨林浆纸一体化项目</t>
  </si>
  <si>
    <t>2201-450704-04-01-555241</t>
  </si>
  <si>
    <t>总建筑面积34.16万平方米，建设160万吨/年漂白阔叶木浆生产线、40万吨/年漂白化机浆生产线、100万吨/年涂布白卡纸生产线以及配套设施。</t>
  </si>
  <si>
    <t>广西钦州市立展贸易有限公司汉白玉石材深加工项目</t>
  </si>
  <si>
    <t>2020-450702-50-03-053396</t>
  </si>
  <si>
    <t>总建筑面积55.99万平方米，建设玉石材深加工生产线。</t>
  </si>
  <si>
    <t>广西钦州市立展贸易有限公司</t>
  </si>
  <si>
    <t>广西森工集团股份有限公司广西进口木材精深加工项目</t>
  </si>
  <si>
    <t>2020-450702-20-03-051751</t>
  </si>
  <si>
    <t>总建筑面积约35万平方米，建设年产锯材60万立方米、刨切薄木19000万平方米、刨花板50万立方米生产线。</t>
  </si>
  <si>
    <t>广西森工集团股份有限公司</t>
  </si>
  <si>
    <t>广西森工集团股份有限公司广西北部湾名贵家居智造基地</t>
  </si>
  <si>
    <t>2020-450702-21-03-051752</t>
  </si>
  <si>
    <t>总建筑面积约35万平方米，建设年产实木地板200万平方米、名贵实木家具15万套、木结构建筑10万平方米、户外木材15万立方米生产线。</t>
  </si>
  <si>
    <t>广西森工集团股份有限公司广西森工绿色家居板材深加工基地项目</t>
  </si>
  <si>
    <t>2103-450702-04-01-756726</t>
  </si>
  <si>
    <t>总建筑面积约38万平方米，建设年产高端饰面板、墙板、全屋定制家居生产车间及相关配套设施。</t>
  </si>
  <si>
    <t>广西森工集团股份有限公司北部湾办公家具精深加工基地项目</t>
  </si>
  <si>
    <t>2103-450702-04-01-985648</t>
  </si>
  <si>
    <t>总建筑面积约30万平方米，建设年产实木复合地板、实木地板等生产车间及相关配套设施。</t>
  </si>
  <si>
    <t>广西天源新能源材料有限公司年产5万吨电池级氢氧化锂项目</t>
  </si>
  <si>
    <t>2020-450704-26-03-063865</t>
  </si>
  <si>
    <t>建设年产5万吨氢氧化锂生产装置及相关配套设施。</t>
  </si>
  <si>
    <t>广西天源新能源材料有限公司</t>
  </si>
  <si>
    <t>广西仙玻节能玻璃有限公司折弯高频焊中空铝条设计生产项目</t>
  </si>
  <si>
    <t>2110-450703-04-05-792521</t>
  </si>
  <si>
    <t>总建筑面积2.2万平方米，建设年产3亿米铝合金间隔条生产线。</t>
  </si>
  <si>
    <t>广西仙玻节能玻璃有限公司</t>
  </si>
  <si>
    <t>广西园丰牧业集团股份有限公司广西钦州市园丰家禽核心育种场项目</t>
  </si>
  <si>
    <t>2020-450702-03-03-049772</t>
  </si>
  <si>
    <t>总建筑面积10万平方米，建设育种区、扩繁和祖代生产区、品种资源保护区和性能测定区，饲养开产种鸡约14万套，年产鸡苗2000万羽。</t>
  </si>
  <si>
    <t>广西园丰牧业集团股份有限公司</t>
  </si>
  <si>
    <t>广西泽泰贸易集团有限公司泽泰农副产品综合产业园项目</t>
  </si>
  <si>
    <t>2107-450703-04-01-896039</t>
  </si>
  <si>
    <t>总建筑面积5.18万平方米，建设鲜果包装产销一体化、农产品集散中心、电商服务中心、原材料仓库等。</t>
  </si>
  <si>
    <t>广西泽泰贸易集团有限公司</t>
  </si>
  <si>
    <t>广西自贸区宏坤新材料科技有限公司宏坤新材料粗苯加氢项目</t>
  </si>
  <si>
    <t>2205-450704-04-01-940731</t>
  </si>
  <si>
    <t>总建筑面积3.52万平方米，建设苯加氢中间罐区、产品罐区、粗苯及纯苯产品罐区、抗爆控制室、危废暂存间等。</t>
  </si>
  <si>
    <t>广西自贸区宏坤新材料科技有限公司</t>
  </si>
  <si>
    <t>广西自贸区泰盛新材料科技有限公司泰盛年产75万立方砂石骨料及下游产品新型建材基地（一期）</t>
  </si>
  <si>
    <t>2020-450702-10-03-022375</t>
  </si>
  <si>
    <t>总建筑面积2.5万平方米，建设砂石骨料生产线、环保砖生产线、管装生产线及配套。</t>
  </si>
  <si>
    <t>广西自贸区泰盛新材料科技有限公司</t>
  </si>
  <si>
    <t>广西自贸区玉郎山新材料有限公司钦州市玉郎山装配式建材加工基地项目</t>
  </si>
  <si>
    <t>2020-450702-30-03-053340</t>
  </si>
  <si>
    <t>总建筑面积36.02万平方米建设装配式建材加工生产线。</t>
  </si>
  <si>
    <t>广西自贸区玉郎山新材料有限公司</t>
  </si>
  <si>
    <t>华润水泥投资有限公司华润水泥装配式建筑构件厂项目</t>
  </si>
  <si>
    <t>2105-450702-04-05-220072</t>
  </si>
  <si>
    <t>总建筑面积6.33万平方米，建设混凝土搅拌站、混凝土构件生产线及相关配套设施，年产PC构件40万立方米。</t>
  </si>
  <si>
    <t>华润水泥投资有限公司</t>
  </si>
  <si>
    <t>浦北美神养殖有限公司养殖场</t>
  </si>
  <si>
    <t>2020-450722-03-03-049565</t>
  </si>
  <si>
    <t>总建筑面积7.5万平方米，建设自动化养殖猪舍6座及相关配套设施，年出栏生猪37500头。</t>
  </si>
  <si>
    <t>浦北美神养殖有限公司</t>
  </si>
  <si>
    <t>浦北钦香生态农业科技有限公司钦州市浦北县平睦镇钦香生态茶园建设项目</t>
  </si>
  <si>
    <t>2203-450722-04-01-104050</t>
  </si>
  <si>
    <t>建设茶园种植、厂房、科研楼、康养茶艺楼、文化旅游服务楼、民宿、山泉水水厂及停车场、道路等基础设施。</t>
  </si>
  <si>
    <t>浦北钦香生态农业科技有限公司</t>
  </si>
  <si>
    <t>浦北县健展信达置业投资有限公司浦北县绿色高端家具产业园标准厂房及配套设施项目一期工程</t>
  </si>
  <si>
    <t>2020-450722-21-03-039625</t>
  </si>
  <si>
    <t>总建筑面积84.28万平方米，建设绿色高端家具产业园标准厂房及配套。</t>
  </si>
  <si>
    <t>浦北县健展信达置业投资有限公司</t>
  </si>
  <si>
    <t>浦北县金浦建设投资集团有限公司浦北县县城物流集散中心项目</t>
  </si>
  <si>
    <t>2019-450722-59-01-042166</t>
  </si>
  <si>
    <t>总建筑面积17.14万平方米，建设立体仓库、综合办公楼等。</t>
  </si>
  <si>
    <t>浦北县长河香精香料有限公司官垌长河香精香料生产项目</t>
  </si>
  <si>
    <t>2018-450722-13-03-041231</t>
  </si>
  <si>
    <t>总建筑面积2万平方米，建设年产茴脑等产品3200吨生产线，安装20套全不锈钢高精密分馏塔、25台高速离心机等设备。</t>
  </si>
  <si>
    <t>浦北县长河香精香料有限公司</t>
  </si>
  <si>
    <t>钦南区林业投资有限公司钦州市那丽产业园进口木材加工项目</t>
  </si>
  <si>
    <t>2019-450702-02-01-042828</t>
  </si>
  <si>
    <t>总建筑面积13.4万平方米，建设生产车间、仓库、综合楼等。</t>
  </si>
  <si>
    <t>钦南区林业投资有限公司</t>
  </si>
  <si>
    <t>钦州东辰材料科技有限公司5000吨/年催化剂载体项目（一期）</t>
  </si>
  <si>
    <t>2103-450703-04-05-844649</t>
  </si>
  <si>
    <t>总建筑面积约7万平方米，建设一条5000吨/年催化剂载体生产线及相关配套设施。</t>
  </si>
  <si>
    <t>钦州东辰材料科技有限公司</t>
  </si>
  <si>
    <t>钦州绿传科技有限公司新能源汽车变速箱与传动系统关键零部件产业化项目</t>
  </si>
  <si>
    <t>2018-450702-36-03-026756</t>
  </si>
  <si>
    <t>建设新能源汽车传动系统研发中心及试验基地、新能源传动系统生产基地等设施。</t>
  </si>
  <si>
    <t>钦州绿传科技有限公司</t>
  </si>
  <si>
    <t>钦州市策晨木业有限公司年产5万立方米胶合板项目</t>
  </si>
  <si>
    <t>2020-450703-20-03-057438</t>
  </si>
  <si>
    <t>总建筑面积2.4万平方米，建设年产5万立方米胶合板生产线。</t>
  </si>
  <si>
    <t>钦州市策晨木业有限公司</t>
  </si>
  <si>
    <t>钦州市鼎壹饲料有限公司年产24万吨畜禽水产生态饲料项目</t>
  </si>
  <si>
    <t>2019-450703-13-03-015536</t>
  </si>
  <si>
    <t>总建筑面积1.23万平方米，建设生产车间、1栋4层办公业务用房以及供水、供电等配套设施，建设两条鱼料生产线。</t>
  </si>
  <si>
    <t>钦州市鼎壹饲料有限公司</t>
  </si>
  <si>
    <t>钦州市钦北区皇马工业园区管理委员会钦州市北部湾林木产业园区二期项目</t>
  </si>
  <si>
    <t>2101-450703-04-01-918676</t>
  </si>
  <si>
    <t>总建筑面积25万平方米，建设生产加工区、产品研发区及相关配套设施。</t>
  </si>
  <si>
    <t>钦州市钦北区皇马工业园区管理委员会钦州高端医药精细化工产业园区一期项目</t>
  </si>
  <si>
    <t>2101-450703-04-01-538356</t>
  </si>
  <si>
    <t>总建筑面积20万平方米，建设高端医药及医药中间体、深加工产业区及相关配套设施。</t>
  </si>
  <si>
    <t>钦州市钦北区皇马工业园区管理委员会钦州市钦北区食品产业园区一期项目</t>
  </si>
  <si>
    <t>2101-450703-04-01-258902</t>
  </si>
  <si>
    <t>总建筑面积16万平方米，建设粮油加工、农产品深加工、冷链物流区及相关配套设施。</t>
  </si>
  <si>
    <t>钦州市钦南区发展投资集团有限公司钦南区冷链仓储物流园</t>
  </si>
  <si>
    <t>2020-450702-59-01-040431</t>
  </si>
  <si>
    <t>总建筑面积36.5万平方米，建设冷链系统、物流系统、综合楼及相关配套。</t>
  </si>
  <si>
    <t>钦州市钦南区发展投资集团有限公司钦南区临港物流集中区二期</t>
  </si>
  <si>
    <t>2020-450702-59-01-040430</t>
  </si>
  <si>
    <t>总建筑面积为33.3万平方米，建设标准厂房、物流仓库、展示交易厅及相关配套设施。</t>
  </si>
  <si>
    <t>钦州市钦南区发展投资集团有限公司钦南区现代农业产业园项目</t>
  </si>
  <si>
    <t>2109-450702-04-01-710756</t>
  </si>
  <si>
    <t>总建筑面积14.66万平方米，建设加工区生产车间、冷库、现代农业科技大楼、交易服务中心，以及配套基础设施。</t>
  </si>
  <si>
    <t>钦州市钦南区发展投资集团有限公司钦南区大蚝产业园</t>
  </si>
  <si>
    <t>2109-450702-04-05-633038</t>
  </si>
  <si>
    <t>总建筑面积8.76万平方米，建设大蚝全人工育苗基地、大蚝海上中培示范基地、大蚝离岸养殖示范基地、大蚝冷链仓储基地、大蚝加工基地、大蚝产业技术工程中心、大蚝产业文化博物馆等七大功能区。</t>
  </si>
  <si>
    <t>钦州市钦南区发展投资集团有限公司北部湾钦南沿海特色农副产品冷链物流及深加工产业园</t>
  </si>
  <si>
    <t>2206-450702-04-01-157562</t>
  </si>
  <si>
    <t>总建筑面积17.7万平方米，建设冷链仓储物流用房以及配套道路、停车场等。</t>
  </si>
  <si>
    <t>钦州市钦南区发展投资集团有限公司钦南区金窝国际进口资源绿色新材料产业基地项目</t>
  </si>
  <si>
    <t>2205-450702-04-01-452014</t>
  </si>
  <si>
    <t>总建筑面积1.9万平方米，建设冷链仓储物流用房以及配套道路、停车场等。</t>
  </si>
  <si>
    <t>钦州市盛海石业有限公司超薄复合石材生产基地</t>
  </si>
  <si>
    <t>2101-450702-04-01-482973</t>
  </si>
  <si>
    <t>总建筑面积32万平方米，建设切割车间、打磨车间等设施。</t>
  </si>
  <si>
    <t>钦州市盛海石业有限公司</t>
  </si>
  <si>
    <t>厦门长鸣进出口有限公司台湾-钦州高端纤维板深加工基地项目</t>
  </si>
  <si>
    <t>2020-450702-02-03-052756</t>
  </si>
  <si>
    <t>总建筑面积约59.52万平方米，建设标准生产车间、仓库、综合楼及相关配套设施，年产纤维板40万立方米生产线。</t>
  </si>
  <si>
    <t>厦门长鸣进出口有限公司</t>
  </si>
  <si>
    <t>厦门长鸣进出口有限公司台湾-钦州高端木地板深加工基地项目</t>
  </si>
  <si>
    <t>2020-450702-02-03-052751</t>
  </si>
  <si>
    <t>总建筑面积约65.8万平方米，主要建设标准生产车间、仓库、综合楼及相关配套设施，年产木地板500万平方米。</t>
  </si>
  <si>
    <t>厦门长鸣进出口有限公司台湾-钦州高端木门深加工基地项目</t>
  </si>
  <si>
    <t>2020-450702-02-03-052759</t>
  </si>
  <si>
    <t>总建筑面积约61.52万平方米，建设年产木门35万扇生产线。</t>
  </si>
  <si>
    <t>厦门长鸣进出口有限公司台湾-钦州高端办公用品深加工基地项目</t>
  </si>
  <si>
    <t>2020-450702-02-03-052760</t>
  </si>
  <si>
    <t>总建筑面积约59.32万平方米，建设年产办公用品35万套生产线。</t>
  </si>
  <si>
    <t>厦门长鸣进出口有限公司台湾-钦州高端家具深加工基地项目</t>
  </si>
  <si>
    <t>2020-450702-02-03-052747</t>
  </si>
  <si>
    <t>总建筑面积约63.8万平方米，主要建设标准生产车间、仓库、综合楼及相关配套设施，年产家具25万套。</t>
  </si>
  <si>
    <t>广西钦州商贸学校迁建项目</t>
  </si>
  <si>
    <t>2019-450702-82-01-016841</t>
  </si>
  <si>
    <t>总建筑面积10.4万平方米，建设教学实训用房、行政办公楼、图书阅览室、对外交流中心等。</t>
  </si>
  <si>
    <t>广西钦州商贸学校</t>
  </si>
  <si>
    <t>浦北县金浦产业投资有限公司浦北县健康养老服务产业基地及配套设施项目</t>
  </si>
  <si>
    <t>2208-450722-04-01-709045</t>
  </si>
  <si>
    <t>总建筑面积约4.25万平方米，设置床位1000张，建设老年文体综合中心、综合办公楼、特护中心区、中医养生区、老年康养膳食中心等。</t>
  </si>
  <si>
    <t>浦北县金浦产业投资有限公司</t>
  </si>
  <si>
    <t>钦州市精神病医院扩建项目</t>
  </si>
  <si>
    <t>2106-450700-04-01-431839</t>
  </si>
  <si>
    <t>总建筑面积2.4万平方米，院内设康复区、强制隔离治疗区、安宁疗护区、心理健康服务中心等功能区。</t>
  </si>
  <si>
    <t>钦州市精神病医院</t>
  </si>
  <si>
    <t>钦北区人民医院扩建项目（二期）</t>
  </si>
  <si>
    <t>2102-450700-04-01-687098</t>
  </si>
  <si>
    <t>建设用地面积1.5万平方米，建设传染病住院楼、住院大楼等，设置床位138张。</t>
  </si>
  <si>
    <t>钦州市钦北区人民医院</t>
  </si>
  <si>
    <t>浦北县绿天环保有限公司浦北县马江河县城段水环境治理一期工程</t>
  </si>
  <si>
    <t>2207-450722-04-01-248708</t>
  </si>
  <si>
    <t>新建护岸963米；左右岸堤（岸）顶路建设长度共计14.328千米；新建架空栈道1.338千米；新建拦河桥闸1座、排涝涵闸1座；实施马江河河道岸坡整治4.32千米，硬质堤岸生态化改造6.13千米等工程。</t>
  </si>
  <si>
    <t>浦北县绿天环保有限公司</t>
  </si>
  <si>
    <t>钦州皇马资产经营集团有限公司钦州市钦北区污水综合治理项目（一期）</t>
  </si>
  <si>
    <t>2020-450703-76-01-000707</t>
  </si>
  <si>
    <t>建设垃圾转运站、污水处理厂等5类工程。</t>
  </si>
  <si>
    <t>苏伊士环保科技（钦州）有限公司钦州工业固废处置中心项目</t>
  </si>
  <si>
    <t>2020-450702-77-02-063283</t>
  </si>
  <si>
    <t>总库容37.8万立方米，填埋处置危险废物规模为2.5万吨/年。</t>
  </si>
  <si>
    <t>苏伊士环保科技（钦州）有限公司</t>
  </si>
  <si>
    <t>贵港市人民政府</t>
  </si>
  <si>
    <t>广西莞南产业园发展有限公司大湾区东莞大朗毛织园区基础设施建设项目</t>
  </si>
  <si>
    <t>2019-450821-17-03-032265</t>
  </si>
  <si>
    <t>建设标准厂房、办公楼、员工宿舍、园区道路工程以及配套等。</t>
  </si>
  <si>
    <t>广西莞南产业园发展有限公司</t>
  </si>
  <si>
    <t>广西贵港市城市投资发展集团有限公司贵港市西江教育园区路网项目三期工程</t>
  </si>
  <si>
    <t>2107-450800-04-01-869608</t>
  </si>
  <si>
    <t>建设经一路、西江一路、西江一路东侧支路、纬五路、大学南路5条市政道路，全长10千米。</t>
  </si>
  <si>
    <t>广西贵港市城市投资发展集团有限公司</t>
  </si>
  <si>
    <t>广西贵港市荷之美投资管理有限公司广西贵港市华南区第二农药生产基地</t>
  </si>
  <si>
    <t>2206-450804-04-01-473411</t>
  </si>
  <si>
    <t>总建筑面积203.4万平方米，建设189万平方米标准厂房、厂区管理及生活服务用房。</t>
  </si>
  <si>
    <t>广西贵港市荷之美投资管理有限公司</t>
  </si>
  <si>
    <t>广西贵港市荷之美投资管理有限公司广西贵港市医药中间体生产基地</t>
  </si>
  <si>
    <t>2206-450804-04-01-628819</t>
  </si>
  <si>
    <t>总建筑面积149.6万平方米，建设139万平方米标准厂房、厂区管理及生活服务用房。</t>
  </si>
  <si>
    <t>广西贵港市荷之美投资管理有限公司广西贵港市高端木材定制家具项目</t>
  </si>
  <si>
    <t>2206-450804-04-01-183123</t>
  </si>
  <si>
    <t>总建筑面积86.7万平方米，建设标准厂房、厂区管理及生活服务用房及配套基础设施等。</t>
  </si>
  <si>
    <t>广西贵港市荷之美投资管理有限公司广西贵港市年产45万扇实木复合门项目</t>
  </si>
  <si>
    <t>2206-450804-04-01-963884</t>
  </si>
  <si>
    <t>总建筑面积55.16万平方米，建设生产厂房、厂区管理及生活服务用房等。</t>
  </si>
  <si>
    <t>广西贵港新创投资开发有限公司贵港高新区粤桂园华电路（华电门口－华粤大道）建设工程项目</t>
  </si>
  <si>
    <t>2206-450800-04-01-222396</t>
  </si>
  <si>
    <t>全长2.8千米，路基红线宽度50米。</t>
  </si>
  <si>
    <t>广西贵港新创投资开发有限公司</t>
  </si>
  <si>
    <t>广西桂平市城市投资发展有限公司桂平市北站货运物流一体化项目</t>
  </si>
  <si>
    <t>2206-450881-04-01-509790</t>
  </si>
  <si>
    <t>总建筑面积406284平方米。建设标准厂房、物流货运用房等。</t>
  </si>
  <si>
    <t>广西桂平市城市投资发展有限公司</t>
  </si>
  <si>
    <t>贵港市宝盘投资有限公司中国—东盟新能源电动车智能制造基地及配套设施项目</t>
  </si>
  <si>
    <t>2209-450802-04-01-246366</t>
  </si>
  <si>
    <t>新建标准厂房，总建筑面积20.12万平方米；配套建设园博大道、西九路连接工程、西六路连接工程，全长4.59千米。</t>
  </si>
  <si>
    <t>贵港市宝盘投资有限公司</t>
  </si>
  <si>
    <t>贵港市宝盘投资有限公司广西贵港市港北区特色食品深加工基地</t>
  </si>
  <si>
    <t>2206-450802-04-01-454521</t>
  </si>
  <si>
    <t xml:space="preserve">总建筑面积71.4万平方米，建设标准厂房、厂区管理及生活服务用房、配套基础设施等。
</t>
  </si>
  <si>
    <t>贵港市产业园区管理委员会年产130万吨再生环保纸及80万吨化机浆项目</t>
  </si>
  <si>
    <t>2206-450800-04-05-827363</t>
  </si>
  <si>
    <t>总建筑面积122万平方米，建设标准厂房、厂区管理及生活服务用房、配套基础设施等。</t>
  </si>
  <si>
    <t>贵港市产业园区管理委员会</t>
  </si>
  <si>
    <t>贵港市福创投资有限责任公司广西贵港市修正药业（二期）项目</t>
  </si>
  <si>
    <t>2206-450802-04-01-760247</t>
  </si>
  <si>
    <t>总建筑面积70万平方米，建设标准厂房、厂区管理及生活服务用房。</t>
  </si>
  <si>
    <t>贵港市福创投资有限责任公司</t>
  </si>
  <si>
    <t>贵港市福贵建设投资有限公司广西贵港市医疗器械制造生产基地项目</t>
  </si>
  <si>
    <t>2206-450802-04-01-144584</t>
  </si>
  <si>
    <t>总建筑面积41.7万平方米，主要建设建筑工程、结构工程、电气工程、给排水工程等。</t>
  </si>
  <si>
    <t>贵港市福贵建设投资有限公司</t>
  </si>
  <si>
    <t>贵港市港北开发投资有限公司广西贵港市领航电子产业基地</t>
  </si>
  <si>
    <t>2206-450802-04-05-604019</t>
  </si>
  <si>
    <t>本项目总建筑面积164.7万平方米，建设148.2万平方米标准厂房、厂区管理及生活服务设施。</t>
  </si>
  <si>
    <t>贵港市港北开发投资有限公司</t>
  </si>
  <si>
    <t>贵港市港北开发投资有限公司广西贵港市新能源电动车生产配套基地项目</t>
  </si>
  <si>
    <t>2206-450802-04-05-212282</t>
  </si>
  <si>
    <t>总建筑面积88.7万平方米，建设标准厂房、厂区管理及生活服务用房。</t>
  </si>
  <si>
    <t>贵港市港北开发投资有限公司广西贵港市港北区绿色木材深加工基地</t>
  </si>
  <si>
    <t>2206-450802-04-01-247084</t>
  </si>
  <si>
    <t>总建筑面积29.8万平方米，建设标准厂房、厂区管理及生活服务用房、配套基础设施等。</t>
  </si>
  <si>
    <t>贵港市港北开发投资有限公司广西贵港市东盟木材家具制造生产基地项目</t>
  </si>
  <si>
    <t>2206-450802-04-01-672022</t>
  </si>
  <si>
    <t>总建筑面积26.5万平方米，建设标准厂房、厂区管理及生活服务用房、配套基础设施等。</t>
  </si>
  <si>
    <t>贵港市港南区工业园区管理委员会贵港市港南区工业园区建设项目（二期）</t>
  </si>
  <si>
    <t>2020-450803-78-01-047985</t>
  </si>
  <si>
    <t>总建筑面积为46万平方米，建设园区道路工程、南环路南侧排污工程、消防站和供热供气工程、应急响应中心及医疗救护站、林产品交易中心、智能家居研发中心、智慧园区研发中心。</t>
  </si>
  <si>
    <t>贵港市港南区工业园区管理委员会</t>
  </si>
  <si>
    <t>贵港市港南区利恒农业发展有限责任公司贵港市产业园（江南园）基础设施建设项目</t>
  </si>
  <si>
    <t>2206-450803-04-01-102999</t>
  </si>
  <si>
    <t>总建筑面积133.2万平方米，建设标准厂房、道路工程、室外工程等附属配套工程。</t>
  </si>
  <si>
    <t>贵港市港南区利恒农业发展有限责任公司</t>
  </si>
  <si>
    <t>贵港市港南区南山投资建设有限公司贵港市产业园（江南园）林产品全产业链发展建设项目</t>
  </si>
  <si>
    <t>2206-450803-04-01-925660</t>
  </si>
  <si>
    <t>建设标准厂房、智能化平台、展厅、规划馆、道路工程约12千米及室外工程等附属配套工程。</t>
  </si>
  <si>
    <t>贵港市港南区南山投资建设有限公司</t>
  </si>
  <si>
    <t>贵港市交通运输局三里至甘道公路</t>
  </si>
  <si>
    <t>2206-450800-04-01-109216</t>
  </si>
  <si>
    <t>全长约11.9千米，二级公路，红线宽度12米。</t>
  </si>
  <si>
    <t>贵港市交通运输局</t>
  </si>
  <si>
    <t>贵港市交通运输局武乐经麻垌至大坡公路</t>
  </si>
  <si>
    <t>2206-450800-04-01-456144</t>
  </si>
  <si>
    <t>全长约67千米，路基红线宽度12米，建设内容包括跨郁江特大桥1座。</t>
  </si>
  <si>
    <t>贵港市交通运输局五里至镇龙界公路</t>
  </si>
  <si>
    <t>2206-450800-04-01-501886</t>
  </si>
  <si>
    <t>全长9.5千米，路基红线宽度10.5米。</t>
  </si>
  <si>
    <t>贵港市交通运输局贵隆高速黄练出口互通立交工程</t>
  </si>
  <si>
    <t>2206-450800-04-01-606770</t>
  </si>
  <si>
    <t>建设单喇叭型互通立交1座、收费站1处。</t>
  </si>
  <si>
    <t>贵港市交通运输局大圩至蒙圩公路</t>
  </si>
  <si>
    <t>2206-450800-04-01-635160</t>
  </si>
  <si>
    <t>全长约23.8千米，路基红线宽度12米。</t>
  </si>
  <si>
    <t>贵港市交通运输局东津经大湾至罗秀公路</t>
  </si>
  <si>
    <t>2206-450800-04-01-653502</t>
  </si>
  <si>
    <t>全长约34千米，路基红线宽度12米。</t>
  </si>
  <si>
    <t>贵港市交通运输局贵港东出口经桂平蒙圩至平南武林公路</t>
  </si>
  <si>
    <t>2206-450800-04-01-710122</t>
  </si>
  <si>
    <t>全长约72千米，路基红线宽度12米，包括建设跨郁江特大桥1座。</t>
  </si>
  <si>
    <t>贵港市交通运输局大岭至横县公路</t>
  </si>
  <si>
    <t>2206-450800-04-01-740331</t>
  </si>
  <si>
    <t>全长10千米，路基红线宽度10.5米。</t>
  </si>
  <si>
    <t>贵港市交通运输局桥圩至兴业沙塘公路</t>
  </si>
  <si>
    <t>2206-450800-04-01-943068</t>
  </si>
  <si>
    <t>全长约9.7千米，路基红线宽度12米。</t>
  </si>
  <si>
    <t>贵港市覃塘区建设投资发展有限公司覃塘产业园绿色建材园基础设施建设项目（一期）</t>
  </si>
  <si>
    <t>2109-450804-04-05-953145</t>
  </si>
  <si>
    <t>总建筑面积67.7万平方米，建设市政道路项目、二级消防站、污水处理厂。</t>
  </si>
  <si>
    <t>贵港市覃塘区建设投资发展有限公司</t>
  </si>
  <si>
    <t>贵港市覃塘区建设投资发展有限公司广西贵港市绿色装配式生产基地项目</t>
  </si>
  <si>
    <t>2206-450804-04-01-703680</t>
  </si>
  <si>
    <t>总建筑面积134.8万平方米，建设标准厂房、厂区管理及生活服务用房、配套基础设施等。</t>
  </si>
  <si>
    <t>贵港市覃塘区建设投资发展有限公司广西贵港年产55万立方米木地板、环保装饰材料项目</t>
  </si>
  <si>
    <t>2206-450804-04-01-585307</t>
  </si>
  <si>
    <t>总建筑面积1581492平方米，建设生产厂房、厂区管理及生活服务用房。</t>
  </si>
  <si>
    <t>贵港市覃塘区建设投资发展有限公司广西贵港年产70万套环保式家具项目</t>
  </si>
  <si>
    <t>2206-450804-04-01-605201</t>
  </si>
  <si>
    <t>总建筑面积72.7万平方米，建设标准厂房、厂区管理及生活服务用房、配套基础设施等。</t>
  </si>
  <si>
    <t>贵港市覃塘区建设投资发展有限公司广西贵港市整体橱柜智能家居生产基地</t>
  </si>
  <si>
    <t>2206-450804-04-01-772963</t>
  </si>
  <si>
    <t>总建筑面积80.58万平方米，建设厂房、厂区管理及生活服务用房等。</t>
  </si>
  <si>
    <t>贵港市覃塘区交通运输局覃塘南环绕城道路</t>
  </si>
  <si>
    <t>2017-450804-54-01-038540</t>
  </si>
  <si>
    <t>城市主干路，全长约7千米，道路红线宽40米。</t>
  </si>
  <si>
    <t>贵港市覃塘区交通运输局</t>
  </si>
  <si>
    <t>贵港市覃塘区交通运输局覃塘区平龙大道至贵隆高速覃塘龙岭互通工程</t>
  </si>
  <si>
    <t>2019-450804-54-01-026925</t>
  </si>
  <si>
    <t>路线全长2.3千米，道路红线宽40米。</t>
  </si>
  <si>
    <t>桂平市产业园投资有限责任公司桂平市江口东升物流园项目</t>
  </si>
  <si>
    <t>2205-450881-04-01-396403</t>
  </si>
  <si>
    <t>总建筑面积27.6万平方米，建设标准厂房及生活服务用房及配套基础设施等。</t>
  </si>
  <si>
    <t>桂平市产业园投资有限责任公司</t>
  </si>
  <si>
    <t>桂平市交通运输局桂平东塔浔江大桥</t>
  </si>
  <si>
    <t>2019-450881-48-01-021072</t>
  </si>
  <si>
    <t>全长12.7千米，一级公路，包含特大桥梁一座，长度为1490米。</t>
  </si>
  <si>
    <t>桂平市交通运输局</t>
  </si>
  <si>
    <t>平南县城市建设投资有限公司平南县大安创业园</t>
  </si>
  <si>
    <t>2020-450821-75-01-007421</t>
  </si>
  <si>
    <t>建设厂房13.5万平方米创业园。</t>
  </si>
  <si>
    <t>平南县城市建设投资有限公司</t>
  </si>
  <si>
    <t>平南县城市建设投资有限公司平南县镇隆物流园</t>
  </si>
  <si>
    <t>2020-450821-59-01-007425</t>
  </si>
  <si>
    <t>建设厂房53.5万平方米物流园。</t>
  </si>
  <si>
    <t>平南县纺织服装产业发展中心贵港市平南县大朗毛织科技产业基地及基础设施建设</t>
  </si>
  <si>
    <t>2206-450821-04-01-423196</t>
  </si>
  <si>
    <t>总建筑面积135.95万平方米，建设标准厂房、厂区管理及生活服务用房等。</t>
  </si>
  <si>
    <t>平南县纺织服装产业发展中心</t>
  </si>
  <si>
    <t>平南县纺织服装产业发展中心贵港市平南县休闲运动服装示范基地及基础设施建设项目</t>
  </si>
  <si>
    <t>2206-450821-04-01-908943</t>
  </si>
  <si>
    <t>总建筑面积102.64万平方米，建设标准厂房、厂区管理及生活服务配套设施等。</t>
  </si>
  <si>
    <t>平南县纺织服装产业发展中心贵港市平南县绿色纺纱智造基地及基础设施建设项目</t>
  </si>
  <si>
    <t>2206-450821-04-01-913776</t>
  </si>
  <si>
    <t>总建筑面积590.17万平方米，建设标准厂房、厂区管理及生活服务用房，配套市政道路等。</t>
  </si>
  <si>
    <t>平南县纺织服装产业发展中心贵港市平南县智慧服装基地及基础设施建设项目</t>
  </si>
  <si>
    <t>2206-450821-04-01-955298</t>
  </si>
  <si>
    <t>总建筑面积139.4万平方米，建设智慧服装基地、配套市政道路等。</t>
  </si>
  <si>
    <t>平南县工业园区管理委员会平南县临江森林工业城基础设施（一期）项目</t>
  </si>
  <si>
    <t>2020-450821-50-01-007420</t>
  </si>
  <si>
    <t>建设厂房54万平方米，道路总长2500米。</t>
  </si>
  <si>
    <t>平南县工业园区管理委员会</t>
  </si>
  <si>
    <t>平南县园区投资有限公司平南县大新女装园项目</t>
  </si>
  <si>
    <t>2101-450821-04-05-205949</t>
  </si>
  <si>
    <t>总建筑面积63万平方米，建设厂房、办公综合楼，以及配套附属设施。</t>
  </si>
  <si>
    <t>平南县园区投资有限公司</t>
  </si>
  <si>
    <t>平南县园区投资有限公司平南县大安工装园（一期）项目</t>
  </si>
  <si>
    <t>2101-450821-04-05-791652</t>
  </si>
  <si>
    <t>总建筑面积18.4万平方米，建设园区道路、标准厂房等设施。</t>
  </si>
  <si>
    <t>平南县园区投资有限公司平南县武林轻纺城（二期）项目</t>
  </si>
  <si>
    <t>2101-450821-04-05-580503</t>
  </si>
  <si>
    <t>总建筑面积70.6万平方米，建设厂房、办公综合楼，以及配套附属设施等。</t>
  </si>
  <si>
    <t>平南县园区投资有限公司平南县大安童装园项目</t>
  </si>
  <si>
    <t>2101-450821-04-05-956961</t>
  </si>
  <si>
    <t>总建筑面积130万平方米，建设标准厂房、综合仓储物流区等配套设施。</t>
  </si>
  <si>
    <t>平南县园区投资有限公司中纺（平南）生态纺织产业园基础设施建设项目</t>
  </si>
  <si>
    <t>2110-450821-04-01-659219</t>
  </si>
  <si>
    <t>建设园区道路12条，总长约14200米；建设标准厂房总面积92万平方米，及其他附属设施。</t>
  </si>
  <si>
    <t>平南县园区投资有限公司贵港市平南县牛仔服装制作中心基础设施建设项目</t>
  </si>
  <si>
    <t>2206-450821-04-01-132303</t>
  </si>
  <si>
    <t>总建筑面积60万平方米，建设标准厂房、办公及生活服务用房等。</t>
  </si>
  <si>
    <t>平南县园区投资有限公司贵港市平南县现代轻纺智创基地及基础设施建设项目</t>
  </si>
  <si>
    <t>2206-450821-04-01-823035</t>
  </si>
  <si>
    <t>总建筑面积12.7万平方米，建设标准厂房、厂区管理及生活服务用房、配套市政道路等。</t>
  </si>
  <si>
    <t>平南县园区投资有限公司贵港平南县临江五金机械制造中心基础设施建设项目</t>
  </si>
  <si>
    <t>2206-450821-04-01-318089</t>
  </si>
  <si>
    <t>总建筑面积158万平方米，建设标准厂房、厂区管理及生活服务用房、配套基础设施等。</t>
  </si>
  <si>
    <t>广西贵港钢铁集团有限公司300万吨钢材仓储、中转、配送项目</t>
  </si>
  <si>
    <t>2204-450802-04-01-484819</t>
  </si>
  <si>
    <t>建设钢材堆场、钢材加工车间、钢材仓库、维修保养车间、维修及流动机械场地，并配备食堂、宿舍、值班室、配电室等辅助用房。</t>
  </si>
  <si>
    <t>广西贵港钢铁集团有限公司</t>
  </si>
  <si>
    <t>广西贵港市金投盛鑫投资有限公司贵港市城西汽车低碳经济产业园项目</t>
  </si>
  <si>
    <t>2205-450800-04-05-573772</t>
  </si>
  <si>
    <t>总建筑面积10.4万平方米，主要建设各类仓库、分拨配送中心、转运中心、国际物流代理中心、信息综合服务中心、维修车间、停车场以及配电室等附属工程。</t>
  </si>
  <si>
    <t>广西贵港市金投盛鑫投资有限公司</t>
  </si>
  <si>
    <t>广西桂垦西江牧业有限公司年产20万吨全价配合饲料厂建设项目</t>
  </si>
  <si>
    <t>2020-450802-13-03-006474</t>
  </si>
  <si>
    <t>总建筑面积1.7万平方米，建设1.12万平方米生产厂房、配电、熏蒸、更衣消毒房、化验室、辅助用房等。</t>
  </si>
  <si>
    <t>广西桂垦西江牧业有限公司</t>
  </si>
  <si>
    <t>广西荷美新能源车辆科技有限公司新能源汽车零配件项目</t>
  </si>
  <si>
    <t>2019-450804-36-03-010949</t>
  </si>
  <si>
    <t>总建筑面积约76.8万平方米，建设年产汽车电子系统2400万件、燃料电池及材料1200万件、新能源汽车配件400万件。</t>
  </si>
  <si>
    <t>广西荷美新能源车辆科技有限公司</t>
  </si>
  <si>
    <t>广西龙九寨旅游发展有限公司广西贵港龙九农业旅游融合创新示范园</t>
  </si>
  <si>
    <t>2102-450800-04-01-990927</t>
  </si>
  <si>
    <t>建设高新科技农业示范基地、特色农产品（红龙果、荷花等果蔬）深加工基地，以及古村落遗址、古建筑群民宿修缮。</t>
  </si>
  <si>
    <t>广西龙九寨旅游发展有限公司</t>
  </si>
  <si>
    <t>广西上星电气有限公司商用制冷设备及金属加工配套产业园项目</t>
  </si>
  <si>
    <t>2204-450803-04-01-464982</t>
  </si>
  <si>
    <t>总建筑面积约8万平方米，其中建成4-5座标准化厂房，引进不少于两条全自动国际先进生产线。</t>
  </si>
  <si>
    <t>广西上星电气有限公司</t>
  </si>
  <si>
    <t>广西盛港船舶制造有限公司绿色新能源船舶生产、维修基地项目</t>
  </si>
  <si>
    <t>2108-450821-07-02-684273</t>
  </si>
  <si>
    <t>建设船台、科研楼、船舶配套设备生产车间；购置配备龙门吊、等离子切割设备、气体保护焊机等生产设备。</t>
  </si>
  <si>
    <t>广西盛港船舶制造有限公司</t>
  </si>
  <si>
    <t>广西亚太西奥电梯有限公司贵港市智能装备产业基地项目</t>
  </si>
  <si>
    <t>2112-450803-04-01-789285</t>
  </si>
  <si>
    <t>总建筑面积约26万平方米。项目建设电梯产品研发中心、电梯整梯制造中心、智慧电梯应急处置设备、钢架结构制造、物流发运中心、员工生活中心及相关配套设施。</t>
  </si>
  <si>
    <t>广西亚太西奥电梯有限公司</t>
  </si>
  <si>
    <t>广西扬翔股份有限公司贵港食品科技产业园项目</t>
  </si>
  <si>
    <t>2020-450803-13-03-051262</t>
  </si>
  <si>
    <t>总建筑面积约9万平方米，建设原料区、加工区、成品区等主体部分，配套场区道路等附属工程，年产各类优质肉制品7.7万吨。</t>
  </si>
  <si>
    <t>广西扬翔股份有限公司</t>
  </si>
  <si>
    <t>贵港市产业园区管理委员会广西贵港市东盟电子科技产业生产基地项目</t>
  </si>
  <si>
    <t>2206-450800-04-05-995696</t>
  </si>
  <si>
    <t>总建筑面积170万平方米，建设标准厂房、厂区管理及生活服务用房等。</t>
  </si>
  <si>
    <t>贵港市产业园区管理委员会年产100万吨高档生活用纸抄造及后加工项目</t>
  </si>
  <si>
    <t>2206-450800-04-05-617294</t>
  </si>
  <si>
    <t>总建筑面积62万平方米，建设制浆造纸加工联合车间、净水站、水处理厂等。</t>
  </si>
  <si>
    <t>贵港市产业园区管理委员会贵港5G智能制造物联网项目</t>
  </si>
  <si>
    <t>2206-450800-04-05-239591</t>
  </si>
  <si>
    <t>总建筑面积119.2万平方米，建设标准厂房、物流货运用房等。</t>
  </si>
  <si>
    <t>贵港市丰硕农业开发投资有限公司贵港市港北区现代农业综合示范产业园项目</t>
  </si>
  <si>
    <t>2109-450802-04-01-286407</t>
  </si>
  <si>
    <t>总建筑面积12.14万平方米，建设温室大棚、农产品分拣中心、水肥一体化及配套基础设施、配套园区道路等。</t>
  </si>
  <si>
    <t>贵港市丰硕农业开发投资有限公司</t>
  </si>
  <si>
    <t>贵港市港南区利恒农业发展有限责任公司广西利恒绿色现代家居产业园建设项目</t>
  </si>
  <si>
    <t>2110-450803-04-01-824971</t>
  </si>
  <si>
    <t>总建筑面积965万平方米，建设产品制造区、展示交易区、原辅材料区、仓储物流区、总部商务区五大区域，计划引进15家到20家企业入驻产业园区。</t>
  </si>
  <si>
    <t>贵港市港南区利恒农业发展有限责任公司贵港市港南区工业园区桥圩工贸科技创业园建设项目</t>
  </si>
  <si>
    <t>2109-450803-04-01-359542</t>
  </si>
  <si>
    <t>建筑面积21万平方米，新建5层标准厂房10栋、单层厂房14栋、园区内配套道路约6500米。</t>
  </si>
  <si>
    <t>贵港市荷美旅游文化投资有限公司贵港市覃塘区那乡那田旅游区建设工程</t>
  </si>
  <si>
    <t>2205-450804-04-05-764863</t>
  </si>
  <si>
    <t>一期建设游客中心、湿地植物园、自然文学语录步道等。二期建设亲水乐园、叠水瀑布、研学大草坪、稻田框景装置等。</t>
  </si>
  <si>
    <t>贵港市荷美旅游文化投资有限公司</t>
  </si>
  <si>
    <t>贵港市泓明家具加工有限公司广西贵港市现代智造家具定制基地项目</t>
  </si>
  <si>
    <t>2206-450803-04-01-755939</t>
  </si>
  <si>
    <t>总建筑面积162.3万平方米，建设厂房、厂区管理及生活服务用房等。</t>
  </si>
  <si>
    <t>贵港市泓明家具加工有限公司</t>
  </si>
  <si>
    <t>贵港市泓实木材加工有限公司广西贵港市绿色智创家居生产基地项目</t>
  </si>
  <si>
    <t>2206-450803-04-01-146044</t>
  </si>
  <si>
    <t>总建筑面积124.7万平方米，建设标准厂房、厂区管理及生活服务用房、配套基础设施等。</t>
  </si>
  <si>
    <t>贵港市泓实木材加工有限公司</t>
  </si>
  <si>
    <t>贵港市华特纸业有限公司年产10万吨装饰原纸项目</t>
  </si>
  <si>
    <t>2204-450800-04-01-566062</t>
  </si>
  <si>
    <t>总建筑面积8.7万平方米，建设生产设施区、办公生活区、公用及辅助配套设施区。</t>
  </si>
  <si>
    <t>贵港市华特纸业有限公司</t>
  </si>
  <si>
    <t>贵港市覃塘区荷强矿业投资管理有限公司定制家具和木门及防火门项目</t>
  </si>
  <si>
    <t>2019-450804-05-03-010931</t>
  </si>
  <si>
    <t>总建筑面积约73万平方米，建设厂房、仓库、宿舍楼、综合办公楼、门卫室及配套等林业生态循环核心示范区。</t>
  </si>
  <si>
    <t>贵港市覃塘区荷强矿业投资管理有限公司</t>
  </si>
  <si>
    <t>贵港市覃塘区建设投资发展有限公司覃塘区疗养休闲基地项目</t>
  </si>
  <si>
    <t>2019-450804-81-03-011495</t>
  </si>
  <si>
    <t>总建筑面积84万平方米，建设疗养养生园区、疗养健康管理园区、休闲文化养生区、休闲疗养培训区等。</t>
  </si>
  <si>
    <t>贵港市覃塘区建设投资发展有限公司贵港市覃塘区大岭乡食品加工产业园项目</t>
  </si>
  <si>
    <t>2020-450804-14-03-056630</t>
  </si>
  <si>
    <t>建设健康肉制品、生物制品、特色水产品加工产业园。</t>
  </si>
  <si>
    <t>贵港市覃塘区建设投资发展有限公司贵港市覃塘区年产58万吨改性胶粘剂项目</t>
  </si>
  <si>
    <t>2020-450804-26-03-026982</t>
  </si>
  <si>
    <t>建设年产58万吨改性胶粘剂生产线。</t>
  </si>
  <si>
    <t>贵港市覃塘区建设投资发展有限公司年产50万立方米密度板项目</t>
  </si>
  <si>
    <t>2020-450804-02-03-043303</t>
  </si>
  <si>
    <t>建设年产50万立方米密度板生产线。</t>
  </si>
  <si>
    <t>贵港市覃塘区建设投资发展有限公司贵港市覃塘区年产50万套实木、PE软体家具项目</t>
  </si>
  <si>
    <t>2020-450804-05-03-026950</t>
  </si>
  <si>
    <t>建设年产50万套实木、PE软体家具生产线项目。</t>
  </si>
  <si>
    <t>贵港天邦食品有限公司500万头生猪屠宰加工项目</t>
  </si>
  <si>
    <t>2020-450804-03-03-058198</t>
  </si>
  <si>
    <t>建设生猪屠宰车间、副产品车间、分割车间、冷库配电房、肉制品加工车间、暂存仓库等。</t>
  </si>
  <si>
    <t>贵港天邦食品有限公司</t>
  </si>
  <si>
    <t>平南县城市建设投资有限公司中国—东盟（广西平南）汽车交易市场项目</t>
  </si>
  <si>
    <t>2020-450821-81-01-006982</t>
  </si>
  <si>
    <t>建设新车交易区（4S店）、二手车交易区、线上线下融合交易体验区、汽车修理美容服务区等。</t>
  </si>
  <si>
    <t>平南县城市建设投资有限公司平南县上渡文化创意夜经济项目</t>
  </si>
  <si>
    <t>2102-450821-04-01-154397</t>
  </si>
  <si>
    <t>总建筑面积约3.5万平方米，建设购物中心、特色商铺、文化体验馆。</t>
  </si>
  <si>
    <t>平南县兴亚航置业有限公司平南商贸城</t>
  </si>
  <si>
    <t>2107-450821-04-01-671359</t>
  </si>
  <si>
    <t>总建筑面积约20万平方米，建设大型综合型建材市场，以及道路、绿化、休闲等配套设施。</t>
  </si>
  <si>
    <t>平南县兴亚航置业有限公司</t>
  </si>
  <si>
    <t>中国华电集团发电运营有限公司广西华电贵港一期200兆瓦/400兆瓦时储能示范电站项目</t>
  </si>
  <si>
    <t>2108-450000-04-01-900801</t>
  </si>
  <si>
    <t>总建筑面积约20万平方米，一期建设装机容量200兆瓦/400兆瓦时锂电池储能项目。</t>
  </si>
  <si>
    <t>中国华电集团发电运营有限公司</t>
  </si>
  <si>
    <t>贵港市港北区卫生健康局贵港市港北区大圩中心卫生院整体搬迁项目</t>
  </si>
  <si>
    <t>2110-450802-04-01-324424</t>
  </si>
  <si>
    <t>总建筑面积6.9万平方米。项目规划设置498张，主要建设包括综合大楼、设备用房、制氧机房等。</t>
  </si>
  <si>
    <t>贵港市港北区卫生健康局</t>
  </si>
  <si>
    <t>贵港市人民医院核心业务提升工程</t>
  </si>
  <si>
    <t>2020-450800-84-01-044365</t>
  </si>
  <si>
    <t>总建筑面积为81607平方米，规划设置300张床位，建设综合住院楼1栋、制氧机房1栋以及附属衰变池、道路、绿化等配套工程。</t>
  </si>
  <si>
    <t>贵港市人民医院</t>
  </si>
  <si>
    <t>平南县城市建设投资有限公司平南县应急物资储备中心项目</t>
  </si>
  <si>
    <t>2020-450821-94-01-012430</t>
  </si>
  <si>
    <t>建设应急医疗设备、医用物资、帐篷、冲锋舟及抢险救灾物资储备，废旧粮所改造利用。</t>
  </si>
  <si>
    <t>广西平南神州生物能源科技有限公司平南县城乡有机废弃物资源化处理中心暨生物天然气示范项目</t>
  </si>
  <si>
    <t>2110-450821-04-01-932072</t>
  </si>
  <si>
    <t>建设垃圾处理厂房及处理工艺设施、储运设施、厂区的环保设施、办公楼、宿舍、食堂、厂内道路绿化配套等。</t>
  </si>
  <si>
    <t>广西平南神州生物能源科技有限公司</t>
  </si>
  <si>
    <t>贵港市港南区利恒农业发展有限责任公司杜冲江水环境整治工程</t>
  </si>
  <si>
    <t>2206-450803-04-01-674115</t>
  </si>
  <si>
    <t>总建筑面积66.6万平方米，建设道路、充电桩、公园绿地、河道整治、加固防洪堤及附属建筑物等工程。</t>
  </si>
  <si>
    <t>玉林市人民政府</t>
  </si>
  <si>
    <t>北流市农城建设发展有限公司北流市会仙大道</t>
  </si>
  <si>
    <t>2109-450981-04-01-841989</t>
  </si>
  <si>
    <t>会仙大道工程设计全长1.8千米，路宽50米，主要建设道路工程、给排水工程、照明工程、燃气工程、管线预埋工程、交通工程和绿化工程等。</t>
  </si>
  <si>
    <t>北流市农城建设发展有限公司</t>
  </si>
  <si>
    <t>北流市农城建设发展有限公司北流市金融大道</t>
  </si>
  <si>
    <t>2109-450981-04-05-219424</t>
  </si>
  <si>
    <t>金融大道工程全长1.8千米，路宽40米。建设内容包括道路工程、给排水工程、照明工程、燃气工程、管线预埋工程、交通工程和绿化工程等。</t>
  </si>
  <si>
    <t>北流市自来水公司北流市蟠龙水厂建设工程</t>
  </si>
  <si>
    <t>2019-450981-46-01-043839</t>
  </si>
  <si>
    <t>新建供水规模10万立方米/天的蟠龙水厂、取水泵房；建设原水输水管1条、长约450米，配套敷设配水干管约11千米。</t>
  </si>
  <si>
    <t>北流市自来水公司</t>
  </si>
  <si>
    <t>博白县城市建设投资有限公司博白县印象客家博览园配套道路工程（一期）</t>
  </si>
  <si>
    <t>2105-450923-04-01-791826</t>
  </si>
  <si>
    <t>道路全长2036米，宽度30米，桥梁长61米、桥面宽34米，建设给水管长度约2700米，雨水管长度约4033米，污水管长度约2646米。</t>
  </si>
  <si>
    <t>博白县城市建设投资有限公司</t>
  </si>
  <si>
    <t>广西博白华灯能源有限公司博白石观嶂150MW风电场项目</t>
  </si>
  <si>
    <t>2109-450000-04-01-236691</t>
  </si>
  <si>
    <t>总容量150兆瓦，建设5兆瓦风机30台、220千伏升压站1座、35千伏集电线路4条。</t>
  </si>
  <si>
    <t>广西博白华灯能源有限公司</t>
  </si>
  <si>
    <t>广西大唐桂冠新能源有限公司博白射广嶂风电场三期工程</t>
  </si>
  <si>
    <t>2109-450000-04-01-792138</t>
  </si>
  <si>
    <t>建设规模102兆瓦，安装34台单机容量3兆瓦的风力发电机组。</t>
  </si>
  <si>
    <t>广西大唐桂冠新能源有限公司</t>
  </si>
  <si>
    <t>广西科显光学科技有限公司年产8000万平方米光学膜生产基地项目</t>
  </si>
  <si>
    <t>2020-450981-29-03-050475</t>
  </si>
  <si>
    <t>总建筑面积4.7万平方米，建设厂房4栋、配套办公楼1栋、宿舍1栋。</t>
  </si>
  <si>
    <t>广西科显光学科技有限公司</t>
  </si>
  <si>
    <t>广西力高尔电器有限公司广西力高尔小家电生产项目</t>
  </si>
  <si>
    <t>2107-450922-04-01-413809</t>
  </si>
  <si>
    <t>总建筑面积约6万平方米，建设标准厂房、家电制造区、办公区、生活区及配套基础设施。</t>
  </si>
  <si>
    <t>广西力高尔电器有限公司</t>
  </si>
  <si>
    <t>广西铜州产业投资有限公司广西（北流）轻工产业园-服装鞋帽特色产业园佳都服饰建设项目</t>
  </si>
  <si>
    <t>2206-450981-04-05-366409</t>
  </si>
  <si>
    <t>总建筑面积为48000平方米，建设服装厂房、综合楼、设备房，配套建设园区内道路656米。</t>
  </si>
  <si>
    <t>广西铜州产业投资有限公司</t>
  </si>
  <si>
    <t>广西玉林市玉东新区经济发展局玉林国际冷链设备产业园-冷藏冷冻设备园项目</t>
  </si>
  <si>
    <t>2201-450960-04-01-915518</t>
  </si>
  <si>
    <t>总建筑面积74万平方米。建设标准厂房、园区管理及综合服务设施用房，配套建设市政道路7条，道路总长度约为3155米。</t>
  </si>
  <si>
    <t>广西玉林市玉东新区经济发展局</t>
  </si>
  <si>
    <t>陆川县北部水务有限责任公司陆川县北部供水厂及配套工程项目</t>
  </si>
  <si>
    <t>2112-450922-04-01-376955</t>
  </si>
  <si>
    <t>新建1座规模为3万立方米/日供水厂，建设配水管网，取、输水管网。</t>
  </si>
  <si>
    <t>陆川县北部水务有限责任公司</t>
  </si>
  <si>
    <t>陆川县工业投资有限公司陆川县纺织服装轻工产业园标准化厂房及配套设施项目（一期）</t>
  </si>
  <si>
    <t>2110-450922-04-05-769758</t>
  </si>
  <si>
    <t>建设标准厂房建筑面积20万平方米。主要建设内容包括土建工程、安装工程、绿化工程、电气工程、给排水工程、室外总平等，配套道路2.7千米。</t>
  </si>
  <si>
    <t>陆川县工业投资有限公司</t>
  </si>
  <si>
    <t>玉林龙腾投资有限公司玉林龙潭产业园区白平片区横三路道路工程</t>
  </si>
  <si>
    <t>2201-450900-04-05-966234</t>
  </si>
  <si>
    <t>全长1657.8米，宽度21米，设计速度30千米/小时，主要建设道路工程、给排水工程、照明工程、交通工程和绿化工程等。</t>
  </si>
  <si>
    <t>玉林龙腾投资有限公司</t>
  </si>
  <si>
    <t>玉林龙腾投资有限公司玉林龙潭产业园区中央大道东段延长线工程</t>
  </si>
  <si>
    <t>2202-450900-04-05-498939</t>
  </si>
  <si>
    <t>全长1010.3米，城市主干路，宽度40米，双向六车道，设计速度50千米/小时。</t>
  </si>
  <si>
    <t>玉林龙腾投资有限公司玉林龙潭产业园区白平片区横五路</t>
  </si>
  <si>
    <t>2203-450900-04-05-505682</t>
  </si>
  <si>
    <t>全长2584.8米，宽度21米，设计速度30千米/小时，沥青混凝土路面。</t>
  </si>
  <si>
    <t>玉林龙腾投资有限公司玉林龙潭产业园区白平片区横一路</t>
  </si>
  <si>
    <t>2203-450900-04-05-802299</t>
  </si>
  <si>
    <t>全长5182.5米，宽度40米，设计速度50千米/小时，沥青混凝土路面。</t>
  </si>
  <si>
    <t>玉林龙腾投资有限公司玉林龙潭产业园龙腾路三期工程项目</t>
  </si>
  <si>
    <t>2019-450923-54-01-020571</t>
  </si>
  <si>
    <t>全长3754.3米，宽度24.5米，主要建设路基路面、排水、桥涵、交通、绿化等相关工程。</t>
  </si>
  <si>
    <t>玉林龙腾投资有限公司松铁高速路龙潭出口至G241国道段引道扩建工程</t>
  </si>
  <si>
    <t>2202-450900-04-05-876182</t>
  </si>
  <si>
    <t>提级为城市主干路，红线宽40米，双向六车道，设计速度60千米/小时。</t>
  </si>
  <si>
    <t>玉林龙腾投资有限公司玉林龙潭产业园区白平片区横十一路</t>
  </si>
  <si>
    <t>2203-450900-04-05-370208</t>
  </si>
  <si>
    <t>全长4782.48米，城市次干路，宽度30米，设计速度40千米/小时。</t>
  </si>
  <si>
    <t>玉林龙腾投资有限公司博白松旺至龙潭产业园公路工程（白平至龙潭段）</t>
  </si>
  <si>
    <t>2203-450900-04-05-203730</t>
  </si>
  <si>
    <t>路线全长15.793千米，路基宽24.5米，设计速度为80千米/小时。</t>
  </si>
  <si>
    <t>玉林市福绵区交通运输局南玉珠高速福绵出口第二连接线公路工程</t>
  </si>
  <si>
    <t>2206-450900-04-01-132742</t>
  </si>
  <si>
    <t>全长6.4千米，宽度33.5米，双向六车道，设计速度80千米/小时。</t>
  </si>
  <si>
    <t>玉林市福绵区交通运输局</t>
  </si>
  <si>
    <t>玉林市福绵区交通运输局玉林（福绵）节能环保产业园至船埠码头公路工程</t>
  </si>
  <si>
    <t>2206-450900-04-01-693458</t>
  </si>
  <si>
    <t>全长5.7千米，宽度12米，双向两车道公路，设计速度60千米/小时。</t>
  </si>
  <si>
    <t>玉林市福泰建设投资发展有限责任公司玉林（福绵）轻工业设备厂房项目</t>
  </si>
  <si>
    <t>2206-450903-04-01-260505</t>
  </si>
  <si>
    <t>总建筑面积约116.23万平方米，建设厂房、配套用房、设备用房及其他配套设施等。</t>
  </si>
  <si>
    <t>玉林市福泰建设投资发展有限责任公司</t>
  </si>
  <si>
    <t>玉林市福泰建设投资发展有限责任公司玉林（福绵）电路板标准厂房及配套设施建设项目</t>
  </si>
  <si>
    <t>2206-450903-04-01-296009</t>
  </si>
  <si>
    <t>总建筑面积约82.34万平方米，建厂房、标准厂房、配套用房、设备用房及其他配套设施等。</t>
  </si>
  <si>
    <t>玉林市福泰建设投资发展有限责任公司玉林（福绵）新型服装制造标准厂房项目</t>
  </si>
  <si>
    <t>2206-450903-04-01-529731</t>
  </si>
  <si>
    <t>总建筑面积约127万平方米，建设厂房、配套用房、设备用房及其他配套设施等。</t>
  </si>
  <si>
    <t>玉林市福泰建设投资发展有限责任公司玉林（福绵）中高端服装制造厂房项目</t>
  </si>
  <si>
    <t>2206-450903-04-01-647013</t>
  </si>
  <si>
    <t>总建筑面积约79万平方米，建设标准厂房、配套用房、设备用房等。</t>
  </si>
  <si>
    <t>玉林市福禹产业投资有限公司玉林（福绵）节能环保生态产业园福盈高端制造项目</t>
  </si>
  <si>
    <t>2205-450903-04-01-713179</t>
  </si>
  <si>
    <t>总建筑面积约40.41万平方米，建设厂房、配套用房、地下室、设备用房及其他配套设施等。</t>
  </si>
  <si>
    <t>玉林市福禹产业投资有限公司</t>
  </si>
  <si>
    <t>玉林市元鸿物业管理有限公司玉林义乌小商品数字新商业产业园项目</t>
  </si>
  <si>
    <t>2112-450902-04-05-796691</t>
  </si>
  <si>
    <t>建筑面积53.65万平方米。建设仓储物流园、小微产业园、电商网红直播产业园。</t>
  </si>
  <si>
    <t>玉林市元鸿物业管理有限公司</t>
  </si>
  <si>
    <t>玉林市中源环保科技有限公司广西博白新生态纺织产业园生活供水厂建设项目</t>
  </si>
  <si>
    <t>2020-450923-46-02-064437</t>
  </si>
  <si>
    <t>新建1座规模为3万吨/天的生活供水厂及其配套基础设施，建设絮凝池、斜板沉淀池、V型滤池、清水池、消毒池及生产附属系统等，建设取水泵房1座以及生活取水管网约21.32千米，生活供水管网约4.8千米。</t>
  </si>
  <si>
    <t>玉林市中源环保科技有限公司</t>
  </si>
  <si>
    <t>中节能风力发电（广西）有限公司中节能博白浪平风电场</t>
  </si>
  <si>
    <t>2017-450923-44-02-035537</t>
  </si>
  <si>
    <t>安装24台单机容量3350千瓦的风力发电机组，装机容量80兆瓦。风电场年上网发电量约17968万千瓦时。</t>
  </si>
  <si>
    <t>中节能风力发电（广西）有限公司</t>
  </si>
  <si>
    <t>北流市邦泽创科电器有限公司北流市智能厨电、办公设备生产项目（一期）</t>
  </si>
  <si>
    <t>2110-450981-04-01-589648</t>
  </si>
  <si>
    <t>总建筑面积4.9万平方米，建设生产总装车间、注塑生产车间等。</t>
  </si>
  <si>
    <t>北流市邦泽创科电器有限公司</t>
  </si>
  <si>
    <t>北流市创北投资发展有限公司北流市永宏商贸中心建设项目</t>
  </si>
  <si>
    <t>2207-450981-04-05-301943</t>
  </si>
  <si>
    <t>总建筑面积34万平方米，建设大型综合购物中心、电子商务基地、农产品交易市场、建材市场、会展中心、智慧地下停车场。</t>
  </si>
  <si>
    <t>北流市创北投资发展有限公司</t>
  </si>
  <si>
    <t>北流市创北投资发展有限公司北流市鸿祥物流产业园建设项目</t>
  </si>
  <si>
    <t>2207-450981-04-05-402674</t>
  </si>
  <si>
    <t>总建筑面积5.1万平方米。建设大型仓储中心、停车场、加油站、加气站、宿舍、餐厅、维修车间、配件仓库等。</t>
  </si>
  <si>
    <t>北流市华业农业科技有限公司北流市清湾镇农产品加工产业园项目</t>
  </si>
  <si>
    <t>2203-450981-04-01-293754</t>
  </si>
  <si>
    <t>新建总面积10000平方米、总库容量5000吨以上冷库1座，建设检验检疫中心、包材库、深加工车间、冷链物流配送系统和综合配套物流设施，自动化屠宰线4条；购置进口设备、运输车辆。</t>
  </si>
  <si>
    <t>北流市华业农业科技有限公司</t>
  </si>
  <si>
    <t>北流市铨荣电子科技有限公司新建综合产业园项目</t>
  </si>
  <si>
    <t>2205-450981-04-01-348701</t>
  </si>
  <si>
    <t>总建筑面积4000平方米，建设生产大楼、专家楼，配置2套智能化改性新性塑胶研发与制造及线缆成套电缆研发与制造装置。年产3000-5000吨改性新性塑胶和1200万米各类数据传输电缆。</t>
  </si>
  <si>
    <t>北流市铨荣电子科技有限公司</t>
  </si>
  <si>
    <t>北流市中森机械制造有限公司年产9000套矿山机械制造项目</t>
  </si>
  <si>
    <t>2112-450981-04-01-688870</t>
  </si>
  <si>
    <t>建设原料仓库1座，成品仓库1座、备料车间1座、机械制造车间6座、办公大楼1座、生活综合楼1座、检测研发中心1座；购置激光切割、机器人自动焊接、冲床等加工设备超300套。</t>
  </si>
  <si>
    <t>北流市中森机械制造有限公司</t>
  </si>
  <si>
    <t>博白县宝春康养健康产业有限公司博白县宝春康养健康产业基地</t>
  </si>
  <si>
    <t>2108-450923-04-01-525894</t>
  </si>
  <si>
    <t>总建筑面积25.8万平方米，设置疗养部、疗养康复中心、综合大楼、门诊、信息楼、温泉山庄、活动中心，配套建设给排水、电气、消防工程等。</t>
  </si>
  <si>
    <t>博白县宝春康养健康产业有限公司</t>
  </si>
  <si>
    <t>广西爱婴天地孕婴童百货连锁有限公司年产1200万包卫生用品项目</t>
  </si>
  <si>
    <t>2020-450981-17-03-050480</t>
  </si>
  <si>
    <t>建设厂房、仓库、车间、办公区等，配套建设给排水、供配电及环保工程等。</t>
  </si>
  <si>
    <t>广西爱婴天地孕婴童百货连锁有限公司</t>
  </si>
  <si>
    <t>广西得润矿业有限公司陆川县陶瓷土生产及综合利用项目</t>
  </si>
  <si>
    <t>2206-450922-04-01-671920</t>
  </si>
  <si>
    <t>总建筑面积28000平方米，建设生产区、办公区、物料运输道路及辅助设施等，配备高性能陶瓷土及机制砂材料生产线3条。</t>
  </si>
  <si>
    <t>广西得润矿业有限公司</t>
  </si>
  <si>
    <t>广西冠悦投资有限公司广西寿比南山康养旅游城项目</t>
  </si>
  <si>
    <t>2209-450922-04-01-849621</t>
  </si>
  <si>
    <t>建设大型养老院、康复医院、护理公寓、养生养老社区、休闲旅游度假区中医药产业园等。</t>
  </si>
  <si>
    <t>广西冠悦投资有限公司</t>
  </si>
  <si>
    <t>广西国旭浩林人造板有限公司年产40万立方米超强刨花板技术升级改造项目</t>
  </si>
  <si>
    <t>2107-450923-07-02-415477</t>
  </si>
  <si>
    <t>建设1条设计年产40万立方米超强刨花板生产线。</t>
  </si>
  <si>
    <t>广西国旭浩林人造板有限公司</t>
  </si>
  <si>
    <t>广西宏拓智联电子科技有限公司年产智能穿戴、智能耳机、电竞耳机、TWS等300万只建设项目</t>
  </si>
  <si>
    <t>2205-450981-04-01-539032</t>
  </si>
  <si>
    <t>总建筑面积2万平方米，建设生产车间、办公楼（科研楼）、实验室、宿舍、仓库等；购置高档注塑机组30台，电线成型生产车间机组50台，组装生产线20条。</t>
  </si>
  <si>
    <t>广西宏拓智联电子科技有限公司</t>
  </si>
  <si>
    <t>广西泓勇物流有限责任公司泓勇物流玉林（塘岸）智慧物流园建设项目</t>
  </si>
  <si>
    <t>2204-450981-04-01-558451</t>
  </si>
  <si>
    <t>总建筑面积15万平方米，建设仓储、配套商业、物业、物流等配套用房。建设电商云仓、停车区和配套服务设施、运输服务等。</t>
  </si>
  <si>
    <t>广西泓勇物流有限责任公司</t>
  </si>
  <si>
    <t>广西汇鼎盛智造电子科技有限公司北流市智能仪表耳机设备生产项目</t>
  </si>
  <si>
    <t>2111-450981-04-01-715225</t>
  </si>
  <si>
    <t>总建筑面积10000平方米，建设办公楼、工厂厂房、注塑车间、无尘车间、30米流水线18条、出货区等。</t>
  </si>
  <si>
    <t>广西汇鼎盛智造电子科技有限公司</t>
  </si>
  <si>
    <t>广西嘉泰投资有限公司博白县嘉泰商贸智慧物流产城融合中心项目</t>
  </si>
  <si>
    <t>2203-450923-04-01-842761</t>
  </si>
  <si>
    <t>总建筑面积约44.3万平方米。建设集家居加工、商贸物流于一体的现代化智慧物流产城融合中心，配套建设活动设施、给排水、电气、消防、道路、绿化等工程。</t>
  </si>
  <si>
    <t>广西嘉泰投资有限公司</t>
  </si>
  <si>
    <t>广西金碧湖农牧有限公司广西金碧湖农牧有限公司容县生猪养殖项目</t>
  </si>
  <si>
    <t>2108-450921-04-05-741298</t>
  </si>
  <si>
    <t>建设养殖基地育肥舍12栋，洗消站、人员隔离区4栋，硬化道路7500平方米，配套料塔自动饲喂系统、堆肥发酵场、固液分离区，配套250伏安变压器2台，建成投产后年出栏商品猪20万头。</t>
  </si>
  <si>
    <t>广西金碧湖农牧有限公司</t>
  </si>
  <si>
    <t>广西容县经济开发区建设投资有限公司容县健康食品产业园</t>
  </si>
  <si>
    <t>2020-450921-13-03-044892</t>
  </si>
  <si>
    <t>总建筑面积222万平方米，建设食品深加工标准厂房、仓储物流库房、研发中心、综合办公楼、冷链物流中心、产品展销中心、材料市场、污水处理厂等配套基础设施。</t>
  </si>
  <si>
    <t>广西容县经济开发区建设投资有限公司</t>
  </si>
  <si>
    <t>广西容县经济开发区建设投资有限公司容县灯饰产业城</t>
  </si>
  <si>
    <t>2103-450921-04-01-377038</t>
  </si>
  <si>
    <t>总建筑面积53万平方米，建设标准厂房、电商大楼等相关配套设施。已签约18家灯饰企业，形成生产、销售灯饰及灯饰配件一体产业链。</t>
  </si>
  <si>
    <t>广西时代锂电材料科技有限公司锂电新能源材料一体化智能制造基地二期项目</t>
  </si>
  <si>
    <t>2205-450900-04-01-892592</t>
  </si>
  <si>
    <t>主要建设年产50万吨高镍型动力电池用三元正极材料、年产40万吨动力电池用磷酸铁锂正极材料、年产6万吨高精度电子铜箔、年产12万吨电池级锂盐、年产5万吨高纯电解镍、年产30万吨双氧水、20万吨废旧锂电池资源化回收、配套固废资源化利用、废水资源化利用以及空分制氧、污水处理、锂电材料科创中心等公辅设施。</t>
  </si>
  <si>
    <t>广西时代锂电材料科技有限公司</t>
  </si>
  <si>
    <t>广西铜石岭旅游发展集团有限公司广西铜石岭国际旅游度假区（重点片区）项目</t>
  </si>
  <si>
    <t>2206-450981-04-05-637136</t>
  </si>
  <si>
    <t>建设铜石岭古镇、研学基地、产业特色街、景区道路、景区综合停车场等。</t>
  </si>
  <si>
    <t>广西铜石岭旅游发展集团有限公司</t>
  </si>
  <si>
    <t>广西铜州控股有限公司广西（北流）轻工产业园一循环经济产业园项目</t>
  </si>
  <si>
    <t>2019-450981-41-01-039089</t>
  </si>
  <si>
    <t>建设循环经济产业园标准厂房12万平方米及配套。</t>
  </si>
  <si>
    <t>广西铜州控股有限公司</t>
  </si>
  <si>
    <t>广西铜州农振投资有限公司北流市现代农业产业园（科技产业园）项目</t>
  </si>
  <si>
    <t>2201-450981-04-05-773554</t>
  </si>
  <si>
    <t>建设种猪场、农产品交易市场、农产品加工区、综合检测（园区管理）中心、冷链物流项目。</t>
  </si>
  <si>
    <t>广西铜州农振投资有限公司</t>
  </si>
  <si>
    <t>广西兴业县兴德智能物流科技有限公司兴德国际智能物流园</t>
  </si>
  <si>
    <t>2203-450924-04-01-525558</t>
  </si>
  <si>
    <t>总建筑面积24万平方米，建设大型原料物流区、车辆维修区、综合物流仓储区、智慧物流分拣区等。</t>
  </si>
  <si>
    <t>广西兴业县兴德智能物流科技有限公司</t>
  </si>
  <si>
    <t>广西玉东产业园管理有限责任公司玉林智慧冷链设备生产项目</t>
  </si>
  <si>
    <t>2206-450960-04-01-794434</t>
  </si>
  <si>
    <t>建设标准厂房、智能仓库、设备集装平台、工人公寓及水电道路通讯智能等基础设施，采购安装冷链生产线。</t>
  </si>
  <si>
    <t>广西玉东产业园管理有限责任公司</t>
  </si>
  <si>
    <t>广西玉林健康产业发展投资有限公司玉林中医药健康产业园康养设备医疗器械轻工园</t>
  </si>
  <si>
    <t>2201-450900-89-01-694947</t>
  </si>
  <si>
    <t>总建筑面积约80万平方米。主要建设医美类产品生产标准化厂房，计划引进发展手持式的家用美容医疗美容器械等。</t>
  </si>
  <si>
    <t>广西玉林健康产业发展投资有限公司</t>
  </si>
  <si>
    <t>广西中科国康食品有限公司禽肉食品深加工及冷链物流建设项目</t>
  </si>
  <si>
    <t>2020-450924-05-03-007281</t>
  </si>
  <si>
    <t>总建筑面积4万平方米，建设家禽屠宰生产线、熟食加工线一条，冷库库容20000吨。</t>
  </si>
  <si>
    <t>广西中科国康食品有限公司</t>
  </si>
  <si>
    <t>广州启源投资有限公司玉林岭南香都数字直播孵化基地和香料加工产业链项目</t>
  </si>
  <si>
    <t>2202-450902-04-05-406129</t>
  </si>
  <si>
    <t>主要建设岭南香辛料互联网直播孵化基地、香料烘干生产线、食品生产加工、八角深加工生产线及常温、阴凉、冷藏库、云仓供应链等，配套相关设备和设施。</t>
  </si>
  <si>
    <t>广州启源投资有限公司</t>
  </si>
  <si>
    <t>陆川城投建材科技有限公司陆川县建材深加工基地项目</t>
  </si>
  <si>
    <t>2104-450922-04-01-606769</t>
  </si>
  <si>
    <t>建设厂房形成3条生产线能力，年产新型建材材料500万吨，其中机制砂100万吨、陶瓷土400万吨，建设办公楼、职工宿舍及进厂道路。</t>
  </si>
  <si>
    <t>陆川城投建材科技有限公司</t>
  </si>
  <si>
    <t>陆川丰隆矿业有限公司陆川县年产1500万平方米饰面用花岗岩板材生产及综合利用项目</t>
  </si>
  <si>
    <t>2103-450922-04-01-605597</t>
  </si>
  <si>
    <t>建设生产区、办工区及配套设施，配备年生产1500万平方米饰面用花岗岩板材等生产线。</t>
  </si>
  <si>
    <t>陆川丰隆矿业有限公司</t>
  </si>
  <si>
    <t>陆川岭南矿业有限公司陆川岭南矿业高岭土深加工及尾矿废料综合利用项目</t>
  </si>
  <si>
    <t>2104-450922-04-01-675304</t>
  </si>
  <si>
    <t>配备3条年产600万吨高性能高岭土材料生产线，建设物料运输、生活及辅助设施。</t>
  </si>
  <si>
    <t>陆川岭南矿业有限公司</t>
  </si>
  <si>
    <t>陆川县添源新材料科技有限公司陆川县添源建筑蒸气加压混凝土砌砖及板材生产项目</t>
  </si>
  <si>
    <t>2020-450922-47-03-035584</t>
  </si>
  <si>
    <t>总建筑面积4.5万平方米，建设生产车间4栋、成品车间2栋等设施。</t>
  </si>
  <si>
    <t>陆川县添源新材料科技有限公司</t>
  </si>
  <si>
    <t>陆川县众恒建材有限公司陆川县大旺金矿废物综合利用项目</t>
  </si>
  <si>
    <t>2204-450922-04-01-248834</t>
  </si>
  <si>
    <t>建设厂房、电力线路、道路、办公楼等及附属设施。</t>
  </si>
  <si>
    <t>陆川县众恒建材有限公司</t>
  </si>
  <si>
    <t>兴业县文体广电和旅游局桂东南乡村振兴旅游与生态康养示范区项目</t>
  </si>
  <si>
    <t>2109-450924-04-01-134638</t>
  </si>
  <si>
    <t>总建筑面积约10万平方米，包括游览观光区、康养农业区、康养休闲区、康养度假区。主要建设土建工程、给排水工程、电气工程、道路工程等。</t>
  </si>
  <si>
    <t>兴业县文体广电和旅游局</t>
  </si>
  <si>
    <t>玉林村镇振兴投资开发有限公司玉林五彩智慧欢乐世界及配套设施建设项目</t>
  </si>
  <si>
    <t>2206-450960-04-01-557836</t>
  </si>
  <si>
    <t>总建筑面积67万平方米，建设亲子智慧型旅游为主的游乐世界、主题酒店等。</t>
  </si>
  <si>
    <t>玉林村镇振兴投资开发有限公司</t>
  </si>
  <si>
    <t>玉林市福通园区建设有限公司玉林两湾产业园项目</t>
  </si>
  <si>
    <t>2020-450902-39-01-025994</t>
  </si>
  <si>
    <t>总建筑面积48万平方米，建设两湾产业园项目。</t>
  </si>
  <si>
    <t>玉林市福通园区建设有限公司</t>
  </si>
  <si>
    <t>玉林市聚鸿产业园管理有限公司玉林市玉州区医用器械产业园骨科基地项目</t>
  </si>
  <si>
    <t>2202-450902-04-01-660582</t>
  </si>
  <si>
    <t>总建筑面积62.2万平方米。建设骨科医用器械标准厂房、物流仓储、配套服务设施、供配电工程、给排水工程以及配套连接道路等。</t>
  </si>
  <si>
    <t>玉林市聚鸿产业园管理有限公司</t>
  </si>
  <si>
    <t>玉林市瑞达经济园区建设管理服务有限公司玉林国际陆港一期项目</t>
  </si>
  <si>
    <t>2102-450902-04-01-309186</t>
  </si>
  <si>
    <t>建设铁路口岸区及基础配套设施。</t>
  </si>
  <si>
    <t>玉林市瑞达经济园区建设管理服务有限公司</t>
  </si>
  <si>
    <t>玉林市印刷包装协会广西马坡包装产业园</t>
  </si>
  <si>
    <t>2207-450922-04-01-657591</t>
  </si>
  <si>
    <t>总建筑面积457548.00平方米，建设标准厂房、仓储物流库房、办公楼、配电房、环保处理站、其他辅助设施等。</t>
  </si>
  <si>
    <t>玉林市印刷包装协会</t>
  </si>
  <si>
    <t>玉林越秀风行农牧科技有限公司博白县大坝镇那雷村种养一体化生猪养殖项目</t>
  </si>
  <si>
    <t>2104-450923-04-01-812850</t>
  </si>
  <si>
    <t>建设年出栏18万头生猪，建设养殖场及配套设施、污水处理区、加工区、堆肥车间、种植区、消纳区等，同时配套建设给排水、供配电等设备。</t>
  </si>
  <si>
    <t>玉林越秀风行农牧科技有限公司</t>
  </si>
  <si>
    <t>北流市创北投资发展有限公司北流市高铁新城保障性住房建设工程项目</t>
  </si>
  <si>
    <t>2207-450981-04-05-508512</t>
  </si>
  <si>
    <t>总建筑面积40.6万平方米，建设住宅楼房10栋2526套；配套建设道路、景观绿化、室外体育设施、地下停车场等设施。</t>
  </si>
  <si>
    <t>博白交旅投资有限公司龙港新区玉林龙潭产业园区白平片区棚户区改造项目（双旺）</t>
  </si>
  <si>
    <t>2112-450900-04-05-800103</t>
  </si>
  <si>
    <t>建设1层商业楼，27栋住宅。</t>
  </si>
  <si>
    <t>博白交旅投资有限公司</t>
  </si>
  <si>
    <t>陆川县城乡建设投资集团有限公司粤桂（陆川）水库移民产业园项目</t>
  </si>
  <si>
    <t>2205-450922-04-01-255730</t>
  </si>
  <si>
    <t>总建筑面积37.1万平方米，建设办公楼、厂房、宿舍等。</t>
  </si>
  <si>
    <t>陆川县城乡建设投资集团有限公司</t>
  </si>
  <si>
    <t>玉林市玉州区城市投资有限责任公司玉林市玉州区仁厚教育集中区（二期）项目</t>
  </si>
  <si>
    <t>2020-450902-47-01-049781</t>
  </si>
  <si>
    <t>建设高中、职业高校教育等校区，规划容纳在校生12380人。</t>
  </si>
  <si>
    <t>玉林市玉州区城市投资有限责任公司</t>
  </si>
  <si>
    <t>北流市创北投资发展有限公司南流江水系环境综合整治及水利工程建设项目</t>
  </si>
  <si>
    <t>2111-450900-04-05-103812</t>
  </si>
  <si>
    <t>通过对大六陂闸坝（现有红石湾电站闸坝）进行改建和新建玉北湖水闸，将南流江高铁新城范围内玉北湖水位提高至90.5米，大六陂闸坝改建后水位提高到88.0米。对白鸠江改造，在石仁塘位置开挖成创意湾湖区，创意湾与玉北湖通过的水道连接，同时配套建设沿线综合服务设施以及停车位等。</t>
  </si>
  <si>
    <t>广西大美科技有限公司大美科技“高比表环保脱硫剂”项目</t>
  </si>
  <si>
    <t>2109-450924-04-01-628585</t>
  </si>
  <si>
    <t>建设环保脱硫剂生产线，年产环保脱硫剂40万吨。</t>
  </si>
  <si>
    <t>广西大美科技有限公司</t>
  </si>
  <si>
    <t>广西大美科技有限公司大美科技“固体废弃物循环利用科学与技术创新产业综合示范项目”</t>
  </si>
  <si>
    <t>2109-450924-04-01-949055</t>
  </si>
  <si>
    <t>实验室建筑面积约为6000平方米。建设混料车间、研磨车间、中控室等生产车间6个，以及熟料库、钢铁渣粉库、成品散架库等。</t>
  </si>
  <si>
    <t>玉林市众强再生资源回收有限公司陆川县恒中再生资源项目</t>
  </si>
  <si>
    <t>2203-450922-04-01-886986</t>
  </si>
  <si>
    <t>建设办公生活区、汽车零部件销售区、拆解工作区、废旧车堆场等。</t>
  </si>
  <si>
    <t>玉林市众强再生资源回收有限公司</t>
  </si>
  <si>
    <t>百色市人民政府</t>
  </si>
  <si>
    <t>广西百色京耀综合能源服务有限公司京能国际田阳储能项目</t>
  </si>
  <si>
    <t>2208-451000-04-01-894175</t>
  </si>
  <si>
    <t>新建一套基于磷酸铁锂电池技术的储能系统，储能电站建设规模为100兆瓦/200兆瓦时，配套新建一座升压站。</t>
  </si>
  <si>
    <t>广西百色京耀综合能源服务有限公司</t>
  </si>
  <si>
    <t>广西登高集团有限公司百色港田东港区永平作业区码头工程</t>
  </si>
  <si>
    <t>2020-451000-55-02-008737</t>
  </si>
  <si>
    <t>建设高桩直立式码头1座，1000吨级泊位6个，陆域建设堆场、仓库、道路等生产及辅助建筑。</t>
  </si>
  <si>
    <t>广西登高集团有限公司</t>
  </si>
  <si>
    <t>广西锦富顺投资有限公司中越（岳圩）工业园建设项目</t>
  </si>
  <si>
    <t>2108-451081-04-05-300325</t>
  </si>
  <si>
    <t>建筑面积42830平方米，建设大型综合用房2栋、商业配套等。</t>
  </si>
  <si>
    <t>广西锦富顺投资有限公司</t>
  </si>
  <si>
    <t>广西平果京能联合新能源有限公司百色平果市300MW农光互补发电项目（一期150MW）</t>
  </si>
  <si>
    <t>2111-450000-04-05-110880</t>
  </si>
  <si>
    <t>总装机容量为300兆瓦，工程分两期实施，每期装设150兆瓦光伏场。本项目为山地光伏，采用固定式支架，光伏板布置结合当地辐照分布以及地形进行单元模块化分区布置。</t>
  </si>
  <si>
    <t>广西平果京能联合新能源有限公司</t>
  </si>
  <si>
    <t>广西田东现代农业投资有限责任公司百色大道三期（田东段）工程</t>
  </si>
  <si>
    <t>2017-451022-54-01-031790</t>
  </si>
  <si>
    <t>全长9.9千米，城市主干路，双向8车道，红线宽度66米，设计速度60千米/小时。</t>
  </si>
  <si>
    <t>广西田东现代农业投资有限责任公司</t>
  </si>
  <si>
    <t>隆林各族自治县工业园区管理服务中心桂黔（隆林）经济合作产业园区林产品加工循环扶贫产业园项目</t>
  </si>
  <si>
    <t>2019-451031-02-01-026771</t>
  </si>
  <si>
    <t>总建筑面积8.5万平方米，建设1层标准厂房77栋、5层综合办公楼1栋等。</t>
  </si>
  <si>
    <t>隆林各族自治县工业园区管理服务中心</t>
  </si>
  <si>
    <t>平果金通投资集团有限公司平果市驮玉至驮金进城大道南线工程</t>
  </si>
  <si>
    <t>2109-451023-04-05-537692</t>
  </si>
  <si>
    <t>路线全长3717米，设计速度40千米/小时，路幅宽32米。</t>
  </si>
  <si>
    <t>平果金通投资集团有限公司</t>
  </si>
  <si>
    <t>平果金通投资集团有限公司平果市驮玉至驮金进城大道北线工程</t>
  </si>
  <si>
    <t>2110-451023-04-05-818555</t>
  </si>
  <si>
    <t>路线全长3612米，设计速度50千米/小时，路幅宽45米。</t>
  </si>
  <si>
    <t>平果金通投资集团有限公司平果市城市智慧停车项目</t>
  </si>
  <si>
    <t>2020-451023-54-01-054168</t>
  </si>
  <si>
    <t>建设智慧停车场4个，建设综合管理用房、服务用房、停车位及道路、智慧监控等，其中城北停车场修建一条长1500米、红线宽8.5米的进场道路。</t>
  </si>
  <si>
    <t>平果金通投资集团有限公司雷鲁江滨社区配套活动中心</t>
  </si>
  <si>
    <t>2020-451023-78-01-010282</t>
  </si>
  <si>
    <t>总建筑面积39337.37平方米，建设主题酒店、游客集散中心、架空停车场、室外配套设施。</t>
  </si>
  <si>
    <t>平果金通投资集团有限公司平果市体育大道（二期）工程</t>
  </si>
  <si>
    <t>2109-451023-04-05-477514</t>
  </si>
  <si>
    <t>路线全长986米，城市次干路，道路宽45米，设计速度为50千米/小时。</t>
  </si>
  <si>
    <t>平果金通投资集团有限公司平果国际智慧运动健康产业园路网工程（规划三路）一期工程</t>
  </si>
  <si>
    <t>2110-451023-04-01-275421</t>
  </si>
  <si>
    <t>路线全长2753米，城市次干路，道路宽12-24米，设计速度为30千米/小时。</t>
  </si>
  <si>
    <t>平果金通投资集团有限公司平果国际智慧运动健康产业园路网工程（规划一路）</t>
  </si>
  <si>
    <t>2110-451023-04-05-559291</t>
  </si>
  <si>
    <t>全长986.65米，城市次干路，道路宽为32米，设计速度为40千米/小时。</t>
  </si>
  <si>
    <t>平果金通投资集团有限公司平果国际智慧运动健康产业园路网工程（规划二路）</t>
  </si>
  <si>
    <t>2110-451023-04-05-858537</t>
  </si>
  <si>
    <t>全长2763米，城市次干路，道路宽为32米，设计速度40千米/小时。</t>
  </si>
  <si>
    <t>平果金通投资集团有限公司百色港平果港区那厘作业区</t>
  </si>
  <si>
    <t>2206-451023-04-01-135280</t>
  </si>
  <si>
    <t>新建12个1000吨级泊位，满足年吞吐杂货80万吨、散货480万吨、集装箱16万标箱的货运需求。</t>
  </si>
  <si>
    <t>平果金通投资集团有限公司平果市驮湾三十米路（二期）工程</t>
  </si>
  <si>
    <t>2109-451023-04-05-645754</t>
  </si>
  <si>
    <t>路线全长1074.968米，城市次干路，路宽32米，设计速度40千米/小时。</t>
  </si>
  <si>
    <t>平果金通投资集团有限公司平果市果化大桥及引道工程</t>
  </si>
  <si>
    <t>2206-451023-04-01-832061</t>
  </si>
  <si>
    <t>全长6.5千米，城市道路，建设大桥长度293米，引道长6.2千米，红线宽度32米，设计时速40千米/小时。</t>
  </si>
  <si>
    <t>平果农村水电开发有限公司平果市城乡集中供水项目</t>
  </si>
  <si>
    <t>2207-451023-04-01-883190</t>
  </si>
  <si>
    <t>设计供水规模10.59万立方米/天，建设9个乡镇、17个村屯集中连片供水工程、水源地保护工程等。</t>
  </si>
  <si>
    <t>平果农村水电开发有限公司</t>
  </si>
  <si>
    <t>平果市交通运输局平果县海城万康至榜圩公路项目</t>
  </si>
  <si>
    <t>2017-451023-48-01-012218</t>
  </si>
  <si>
    <t>全长23.133千米，三级公路，路基宽度7.5米，设计时速30千米/小时。</t>
  </si>
  <si>
    <t>平果市交通运输局</t>
  </si>
  <si>
    <t>平果市交通运输局S306平果（旧城）至田东公路（平果段）</t>
  </si>
  <si>
    <t>2018-451023-54-01-004425</t>
  </si>
  <si>
    <t>全长52.8千米，二级公路，路基宽10米，设计速度40-60千米/小时。</t>
  </si>
  <si>
    <t>平果市交通运输局坡造至平果公路</t>
  </si>
  <si>
    <t>2018-451023-54-01-004748</t>
  </si>
  <si>
    <t>全长15.92千米，一级公路，路基宽度25.5米，设计速度80千米/小时。</t>
  </si>
  <si>
    <t>田东县交通运输局S306平果旧城至田东公路（田东段）</t>
  </si>
  <si>
    <t>2018-451022-48-01-029332</t>
  </si>
  <si>
    <t>全长65.55千米，二级公路，路基红线宽10米，水泥混凝土路面。</t>
  </si>
  <si>
    <t>田东县交通运输局</t>
  </si>
  <si>
    <t>田东县交通运输局田东综合物流园项目（一期）</t>
  </si>
  <si>
    <t>2202-451022-04-01-626770</t>
  </si>
  <si>
    <t>总建筑面积135915.69平方米，建设双层仓库5栋、双层冷库2栋、冷链物流综合楼2栋、加油站1栋等。</t>
  </si>
  <si>
    <t>百色右江开发投资有限公司广西百色农产品加工产业园一期项目</t>
  </si>
  <si>
    <t>2109-451002-04-01-390388</t>
  </si>
  <si>
    <t>总建筑面积约16.63万平方米，建设多层仓库、单层厂房、研发中心、云数据中心、企业展厅等。</t>
  </si>
  <si>
    <t>百色右江开发投资有限公司</t>
  </si>
  <si>
    <t>广西百色试验区发展集团有限公司深百合作产业园企业孵化中心</t>
  </si>
  <si>
    <t>2018-451000-70-03-002633</t>
  </si>
  <si>
    <t>总建筑面积约14万平方米，建设内容包括办公服务用房、展示中心等配套附属设施等。</t>
  </si>
  <si>
    <t>广西百色试验区发展集团有限公司</t>
  </si>
  <si>
    <t>广西丰盛有机肥有限公司年产10万吨有机肥项目</t>
  </si>
  <si>
    <t>2205-451023-04-01-289643</t>
  </si>
  <si>
    <t>总建筑面积27471平方米，建设6万吨及4万吨有机肥生产线各1条、原料储存间、预处理间、一次发酵车间、二次发酵车间及后处理间、库房等。</t>
  </si>
  <si>
    <t>广西丰盛有机肥有限公司</t>
  </si>
  <si>
    <t>广西富铝铝业有限公司年产60万吨再生铝生产及铝精深加工项目</t>
  </si>
  <si>
    <t>2204-451023-04-01-260395</t>
  </si>
  <si>
    <t>总建筑面积约15.4万平方米，建设年产60万吨再生铝生产及铝精深加工生产线。</t>
  </si>
  <si>
    <t>广西富铝铝业有限公司</t>
  </si>
  <si>
    <t>广西恒科新能源材料有限公司年产10万吨锂电新材料一体化产业园及研究院项目</t>
  </si>
  <si>
    <t>2104-451081-04-01-366070</t>
  </si>
  <si>
    <t>总建筑面积约25万平方米，新建5栋锂电池负极材料生产厂房、1栋综合办公楼等设施。</t>
  </si>
  <si>
    <t>广西恒科新能源材料有限公司</t>
  </si>
  <si>
    <t>广西平果润民脱贫发展有限公司平果市农产品加工园区项目</t>
  </si>
  <si>
    <t>2110-451023-04-05-807613</t>
  </si>
  <si>
    <t>总建筑面积10800平方米。建设生产车间、生产线及设备，包括屠宰线、掏膛线、风冷包装线、冷库等配套设备。</t>
  </si>
  <si>
    <t>广西平果润民脱贫发展有限公司</t>
  </si>
  <si>
    <t>广西平果鑫坚渔业有限公司平果鑫坚生态渔业综合体项目</t>
  </si>
  <si>
    <t>2212-451023-04-01-688388</t>
  </si>
  <si>
    <t>建设种苗繁育区、高位池养殖区、生态尾水处理区、稻鱼综合种养区等。</t>
  </si>
  <si>
    <t>广西平果鑫坚渔业有限公司</t>
  </si>
  <si>
    <t>广西再生铝发展有限公司新型生态铝产业园</t>
  </si>
  <si>
    <t>2206-451023-04-01-753605</t>
  </si>
  <si>
    <t>总建筑面积约160万平方米，建设散货码头，开通水路运输物流专线，建设铝精深加工生产线、综合办公楼、公共检测中心等。</t>
  </si>
  <si>
    <t>广西再生铝发展有限公司</t>
  </si>
  <si>
    <t>广西重金资本控股有限责任公司重金循环经济（林业）产业园</t>
  </si>
  <si>
    <t>2020-451021-02-03-060036</t>
  </si>
  <si>
    <t>总建筑面积约412万平方米，建设现代化木材加工、贸易、集散中心等设施。</t>
  </si>
  <si>
    <t>广西重金资本控股有限责任公司</t>
  </si>
  <si>
    <t>广西壮宸实业投资股份有限公司百色市农产品精深加工产业园（生物健康产业园）甘蔗渣生物炼制工程项目</t>
  </si>
  <si>
    <t>2112-451000-04-01-740881</t>
  </si>
  <si>
    <t>总建筑面积43746平方米，新建甘蔗渣生物炼制中心，采购甘蔗渣生物炼制工程配套设备等。</t>
  </si>
  <si>
    <t>广西壮宸实业投资股份有限公司</t>
  </si>
  <si>
    <t>靖西天桂铝业有限公司孟麻街-南坡铝土矿矿区采选项目</t>
  </si>
  <si>
    <t>2204-450000-04-01-387062</t>
  </si>
  <si>
    <t>矿区面积13.544平方千米，年采选铝土矿原矿340万吨，新建年产100万吨成品矿选矿生产线。</t>
  </si>
  <si>
    <t>靖西天桂铝业有限公司</t>
  </si>
  <si>
    <t>平果汇铝工业投资有限公司年产40万吨再生铝项目</t>
  </si>
  <si>
    <t>2204-451023-04-05-901961</t>
  </si>
  <si>
    <t>建筑面积约52000平方米，建设圆铸锭车间、铸造合金锭车间，配套辅助生产设施、循环水泵站等。</t>
  </si>
  <si>
    <t>平果汇铝工业投资有限公司</t>
  </si>
  <si>
    <t>平果康旅科技产业有限公司中房芦仙湖生态小镇项目</t>
  </si>
  <si>
    <t>2018-451023-84-03-019225</t>
  </si>
  <si>
    <t>建设东盟会议平果分会场、文创旅游聚落、文化展示中心等。二期规划建筑面积约150万平方米。</t>
  </si>
  <si>
    <t>平果康旅科技产业有限公司</t>
  </si>
  <si>
    <t>田东县芒乡农村集体投资有限公司田东县村企合作集体经济芒果加工产业物流园</t>
  </si>
  <si>
    <t>2202-451022-04-01-772699</t>
  </si>
  <si>
    <t>总建筑面积81000平方米，建设前处理车间、糖渍车间、烘干车间、包装车间、成品仓库等。</t>
  </si>
  <si>
    <t>田东县芒乡农村集体投资有限公司</t>
  </si>
  <si>
    <t>百色学院中越经济文化交流中心项目</t>
  </si>
  <si>
    <t>2020-451000-83-01-050585</t>
  </si>
  <si>
    <t>总建筑面积3.13万平方米。包含中越艺术文化展厅、中越交流演艺中心、中越培训中心。</t>
  </si>
  <si>
    <t>百色学院</t>
  </si>
  <si>
    <t>广西壮族自治区百色市平果大学园区管理委员会平果市职业教育中心基础设施建设项目</t>
  </si>
  <si>
    <t>2110-451023-04-01-717211</t>
  </si>
  <si>
    <t>总建筑面积20.68万平方米，建设教学楼、实训大楼、学生宿舍楼等。</t>
  </si>
  <si>
    <t>广西壮族自治区百色市平果大学园区管理委员会</t>
  </si>
  <si>
    <t>靖西乡村产业投资有限公司靖西市职业教育中心</t>
  </si>
  <si>
    <t>2020-451081-83-01-046140</t>
  </si>
  <si>
    <t>总建筑面积19.2万平方米。建设教学实训用房、教学辅助及行政管理用房、生活用房等。建成后可容纳约10000名学生。</t>
  </si>
  <si>
    <t>靖西乡村产业投资有限公司</t>
  </si>
  <si>
    <t>平果金通投资集团有限公司平果中乌友谊足球学校</t>
  </si>
  <si>
    <t>2109-451023-04-05-462986</t>
  </si>
  <si>
    <t>总建筑面积为24.8万平方米，建设教学楼、学生公寓、食堂、教师公寓楼等。</t>
  </si>
  <si>
    <t>平果金通投资集团有限公司平果市莲花文体活动中心项目</t>
  </si>
  <si>
    <t>2204-451023-04-05-854752</t>
  </si>
  <si>
    <t>总建筑面积为24926平方米，新建平果市莲花文体活动中心，配套相关基础设施。</t>
  </si>
  <si>
    <t>平果市卫生健康局平果市人民医院整体迁建项目</t>
  </si>
  <si>
    <t>2020-451000-84-01-050694</t>
  </si>
  <si>
    <t>总建筑面积25.3万平方米，建设门诊楼、住院楼、康养中心等，设置床位数共1800张。</t>
  </si>
  <si>
    <t>平果市卫生健康局</t>
  </si>
  <si>
    <t>右江民族医学院右江民族医学院百东校区项目</t>
  </si>
  <si>
    <t>2017-451002-82-01-024482</t>
  </si>
  <si>
    <t>项目整体规划建设总建筑面积47万平方米，建设新校区基础设施，可容纳15000名全日制在校生。</t>
  </si>
  <si>
    <t>右江民族医学院</t>
  </si>
  <si>
    <t>广西百越蓝天环保有限责任公司年15万吨电解铝危废及大修槽渣资源化回收建设工程项目</t>
  </si>
  <si>
    <t>2107-451023-04-05-992406</t>
  </si>
  <si>
    <t>建筑面积18000平方米，建设3条危废无害化处置生产线车间、办公楼、职工宿舍及食堂等。</t>
  </si>
  <si>
    <t>广西百越蓝天环保有限责任公司</t>
  </si>
  <si>
    <t>广西德朗固体废物治理公司大宗固废综合利用示范基地</t>
  </si>
  <si>
    <t>2203-451024-04-01-967996</t>
  </si>
  <si>
    <t>总建筑面积26万平方米。项目建设内容主要有赤泥有价金属（铁等）选取加工项目、生物质陶粒加工制造项目、新型环保建筑材料加工项目、大宗固废综合利用创新研发中心等。</t>
  </si>
  <si>
    <t>广西德朗固体废物治理有限公司</t>
  </si>
  <si>
    <t>广西玖思包装科技有限公司广西玖思年产3万吨环保包装产品项目</t>
  </si>
  <si>
    <t>2206-451023-04-05-302106</t>
  </si>
  <si>
    <t>总建筑面积33655平方米，建设生产厂房、职工宿舍楼、办公综合楼、设备房、储藏间等。</t>
  </si>
  <si>
    <t>广西玖思包装科技有限公司</t>
  </si>
  <si>
    <t>平果金通投资集团有限公司平果市城镇生活污水和垃圾处理建设PPP项目</t>
  </si>
  <si>
    <t>2204-451023-04-05-850452</t>
  </si>
  <si>
    <t>新建平果市污水处理厂三期工程，处理规模2万立方米/天，新建平果市第二污水处理厂，处理规模2万立方米/天，配套污水收集重力管7850米，一体化提升泵站3座，压力排水管3200米。</t>
  </si>
  <si>
    <t>平果金通投资集团有限公司平果市再生铝循环经济产业园项目</t>
  </si>
  <si>
    <t>2102-451023-04-01-593747</t>
  </si>
  <si>
    <t>总建筑面积144000平方米，建设标准厂房、分拣中心、宿舍楼等，配套路网工程路线总长5800米。</t>
  </si>
  <si>
    <t>平果市重大项目服务中心平果市城乡垃圾处置一体化项目（一期）</t>
  </si>
  <si>
    <t>2020-451023-78-01-027219</t>
  </si>
  <si>
    <t>新建压缩式生活垃圾转运站12座，建筑垃圾消纳场1个、建筑垃圾再利用加工厂1个、总库容400万立方米工业固体废物填埋场12座。</t>
  </si>
  <si>
    <t>平果市重大项目服务中心</t>
  </si>
  <si>
    <t>贺州市人民政府</t>
  </si>
  <si>
    <t>贺州市八步区第三人民医院建设项目</t>
  </si>
  <si>
    <t>2104-451102-04-01-250526</t>
  </si>
  <si>
    <t>总建筑面积约3.42万平方米，建设综合楼1栋、发热门诊及传染科楼1栋，包括急诊部、门诊部、住院部、医技、保障系统、院内生活和行政管理用房等，并购置医疗设备一批。</t>
  </si>
  <si>
    <t>贺州市八步区卫生健康局</t>
  </si>
  <si>
    <t>深圳能源环保股份有限公司钟山县生活垃圾焚烧发电项目（一期）</t>
  </si>
  <si>
    <t>2201-451100-04-01-498530</t>
  </si>
  <si>
    <t>建设日处理生活垃圾500吨/天的高温焚烧线、辅助设备及配套生活垃圾备用填埋场等设施。生活垃圾备用填埋场设计有效库容11万立方米，配套建设一条长约76米的连接道路。</t>
  </si>
  <si>
    <t>深圳能源环保股份有限公司</t>
  </si>
  <si>
    <t>广西贺州顺禾源科技发展股份公司顺禾源智慧康养小镇项目</t>
  </si>
  <si>
    <t>2019-451102-79-02-016130</t>
  </si>
  <si>
    <t>建设康养中心主楼、独栋养老住宅、数据运营中心机房等。</t>
  </si>
  <si>
    <t>广西贺州顺禾源科技发展股份公司</t>
  </si>
  <si>
    <t>贺州市平桂区卫生健康局平桂区工人医院项目</t>
  </si>
  <si>
    <t>2020-451103-84-01-008306</t>
  </si>
  <si>
    <t>总建筑面积9万平方米，建设中医技楼、住院楼、急诊楼、综合业务楼、地下停车场等。</t>
  </si>
  <si>
    <t>贺州市平桂区卫生健康局</t>
  </si>
  <si>
    <t>富川瑶族自治县文化旅游发展有限公司富川瑶族自治县青少年科技文化实训教育基地项目</t>
  </si>
  <si>
    <t>2020-451123-90-01-061643</t>
  </si>
  <si>
    <t>建设青少年科技文化实训教育综合楼以及拓展训练等配套基础设施建设。</t>
  </si>
  <si>
    <t>富川瑶族自治县文化旅游发展有限公司</t>
  </si>
  <si>
    <t>贺州市衣线缘服装有限公司贺州市服饰文化创意产业园项目</t>
  </si>
  <si>
    <t>2108-451103-04-01-123826</t>
  </si>
  <si>
    <t>总建筑面积约116万平方米，建设标准厂房、研发楼、时尚学院及孵化中心，配套医院区、商贸展示及金融服务区。</t>
  </si>
  <si>
    <t>贺州市衣线缘服装有限公司</t>
  </si>
  <si>
    <t>贺州市辉信投资发展有限公司广西东融先行示范区（贺州）现代农业产业供港物流贸易基地建设项目</t>
  </si>
  <si>
    <t>2206-451102-04-01-785453</t>
  </si>
  <si>
    <t>总建筑面积512744.21平方米。建设园区道路及地面硬化、生态停车场、给排水管道、路灯、电力及消防工程等。配套路网全长约12.414千米，路基宽23.5米。</t>
  </si>
  <si>
    <t>贺州市辉信投资发展有限公司</t>
  </si>
  <si>
    <t>河池市人民政府</t>
  </si>
  <si>
    <t>大化瑶族自治县住房和城乡建设局大化县城市更新（一期）PPP项目</t>
  </si>
  <si>
    <t>2205-451229-04-01-226481</t>
  </si>
  <si>
    <t>建设大化县进城大道项目（都安方向）、沿河大道（G355延长线）项目、大化县将军山大道工程、大化县新化东路延长线工程、大化四桥、综合加能站等。</t>
  </si>
  <si>
    <t>大化瑶族自治县住房和城乡建设局</t>
  </si>
  <si>
    <t>都安瑶族自治县国投项目管理有限公司都安县高铁站站前配套基础设施建设（二期）项目</t>
  </si>
  <si>
    <t>2206-451228-04-01-388096</t>
  </si>
  <si>
    <t>总建筑面积4500平方米，新建永安站推荐站前广场，配套市政道路、停车位、加油站等基础设施。</t>
  </si>
  <si>
    <t>都安瑶族自治县国投项目管理有限公司</t>
  </si>
  <si>
    <t>都安瑶族自治县国有资本投资集团有限公司河池经济技术开发区都安分园标准厂房及综合配套基础设施项目</t>
  </si>
  <si>
    <t>2208-451228-04-01-200705</t>
  </si>
  <si>
    <t>总建筑面积16.7万平方米，建设标准厂房及配套用房、工业区综合配套服务中心、仓储设施等。</t>
  </si>
  <si>
    <t>都安瑶族自治县国有资本投资集团有限公司</t>
  </si>
  <si>
    <t>都安瑶族自治县住房和城乡建设局都安县高铁新区基础设施项目</t>
  </si>
  <si>
    <t>2111-451228-04-01-840543</t>
  </si>
  <si>
    <t>总建筑面积2.69万平方米，主要建设体育活动中心、旅游集散中心、都安县铁路站场加油站、高铁大道、澄东路和澄西路等。</t>
  </si>
  <si>
    <t>都安瑶族自治县住房和城乡建设局</t>
  </si>
  <si>
    <t>广西国电投思恩新能源有限公司广西环江思恩镇大安乡150MW光伏电站项目</t>
  </si>
  <si>
    <t>2109-450000-04-01-450023</t>
  </si>
  <si>
    <t>建设规模额定容量150兆瓦，配套建设一座220千伏升压站，设置两台220千伏主变。</t>
  </si>
  <si>
    <t>广西国电投思恩新能源有限公司</t>
  </si>
  <si>
    <t>广西丝冠新能源有限公司环江县500MW风光储综合能源一体化项目（光伏部分）</t>
  </si>
  <si>
    <t>2201-450000-04-01-418929</t>
  </si>
  <si>
    <t>新建一座220千伏变电站及一条220千伏线路接入陈双变电站，新建150兆瓦光伏发电系统。</t>
  </si>
  <si>
    <t>广西丝冠新能源有限公司</t>
  </si>
  <si>
    <t>河池产投洛东产业投资有限公司乡村振兴二期·广西宜州经济开发区洛东产业园给排水一体化及配套基础设施项目</t>
  </si>
  <si>
    <t>2208-451203-04-01-937967</t>
  </si>
  <si>
    <t>总建筑面积9.91万平方米，新建固定式加压泵站一座、工业区净水厂一座、园区污水处理厂一座，配套建设园区道路、绿化、交通设施等。</t>
  </si>
  <si>
    <t>河池产投洛东产业投资有限公司</t>
  </si>
  <si>
    <t>河池环江工业园区投资开发有限公司中草药加工项目</t>
  </si>
  <si>
    <t>2207-451226-04-01-846297</t>
  </si>
  <si>
    <t>总建筑面积5.7万平方米，建设药品加工厂房、产品研发中心、仓储用房等。</t>
  </si>
  <si>
    <t>河池环江工业园区投资开发有限公司</t>
  </si>
  <si>
    <t>河池环江工业园区投资开发有限公司广西环江意桐茧丝绸有限公司出城入园搬迁项目</t>
  </si>
  <si>
    <t>2207-451226-04-01-290057</t>
  </si>
  <si>
    <t>总建筑面积10万平方米。建设丝绸织造基地、产品研发中心、仓储物流中心等，以及生产、生活配套设施。</t>
  </si>
  <si>
    <t>河池环江工业园区投资开发有限公司环江工业园区金禾北路建设项目</t>
  </si>
  <si>
    <t>2108-451226-04-01-650440</t>
  </si>
  <si>
    <t>全长约1836米，市政道路，路基宽40米，设计时速为40千米/小时。</t>
  </si>
  <si>
    <t>河池环江工业园区投资开发有限公司粤桂协作河池现代林业产业园含香园</t>
  </si>
  <si>
    <t>2205-451226-04-01-763925</t>
  </si>
  <si>
    <t>一期建设10万平方米标准厂房、设备用房、安装工程、产业园入园道路、停车场、园内路网建设等，二期建设10万平方米标准厂房及完善园区内基础工程设施。</t>
  </si>
  <si>
    <t>河池环江工业园区投资开发有限公司环江毛南族自治县产业融合保障中心建设项目</t>
  </si>
  <si>
    <t>2207-451226-04-01-312941</t>
  </si>
  <si>
    <t>总建筑面积22.84万平方米。主要建设标准化厂房、停车场、道路硬化及其他附属工程。</t>
  </si>
  <si>
    <t>河池环江工业园区投资开发有限公司河池市林产加工基地项目</t>
  </si>
  <si>
    <t>2207-451226-04-01-709304</t>
  </si>
  <si>
    <t>总建筑面积建35.47万平方米，建设标准厂房，配套产业发展区和综合服务区。</t>
  </si>
  <si>
    <t>河池环江工业园区投资开发有限公司茧丝绸产业园及附属设施建设项目</t>
  </si>
  <si>
    <t>2207-451226-04-01-927249</t>
  </si>
  <si>
    <t>项目总建筑面积25万平方米，建设准化厂房、停车场、 产业园道路等。</t>
  </si>
  <si>
    <t>河池市国有资产投资经营有限责任公司河池·南丹有色金属新材料千亿园区路网工程</t>
  </si>
  <si>
    <t>2020-451200-78-01-019030</t>
  </si>
  <si>
    <t>建设五条城市支路，路线总长21千米，红线宽均为18米。</t>
  </si>
  <si>
    <t>河池市国有资产投资经营有限责任公司</t>
  </si>
  <si>
    <t>河池市国有资产投资经营有限责任公司金城江区六甲镇至城区饮用水管网工程</t>
  </si>
  <si>
    <t>2019-451200-78-01-034066</t>
  </si>
  <si>
    <t>建设六甲库区取水口取水塔、输水隧洞、输水管道（双管）、净水厂、高位水池、接入现城区供水管网管道。</t>
  </si>
  <si>
    <t>河池市晶能光伏发电有限公司晶科电力宜州区祥贝乡150兆瓦农光互补光伏发电项目</t>
  </si>
  <si>
    <t>2103-450000-04-01-347626</t>
  </si>
  <si>
    <t>建设150兆瓦太阳能光伏发电项目，发电系统由高效太阳能组件、逆变器、光伏支架、变压器、电线电缆等设备组成，年均发电量约1.5亿度。</t>
  </si>
  <si>
    <t>河池市晶能光伏发电有限公司</t>
  </si>
  <si>
    <t>河池市昇能光伏发电有限公司晶科电力宜州区安马乡100兆瓦农光互补光伏发电项目</t>
  </si>
  <si>
    <t>2103-450000-04-01-674881</t>
  </si>
  <si>
    <t>建设100兆瓦太阳能光伏发电项目，发电系统由高效太阳能组件、逆变器、光伏支架、变压器、电线电缆等设备组成，年均发电量约1亿度。</t>
  </si>
  <si>
    <t>河池市昇能光伏发电有限公司</t>
  </si>
  <si>
    <t>河池市宜州区交通运输局省道S211宜州德胜至高明公路</t>
  </si>
  <si>
    <t>2017-451281-48-01-017976</t>
  </si>
  <si>
    <t>二级公路，全长27.8千米，路基红线宽10米。</t>
  </si>
  <si>
    <t>河池市宜州区交通运输局</t>
  </si>
  <si>
    <t>河池市宜州区住房和城乡建设局河池市宜州区江滨西路片区道路及景观建设工程</t>
  </si>
  <si>
    <t>2109-451203-04-01-318872</t>
  </si>
  <si>
    <t>建设6条道路及2段排洪渠，道路总长度为3726.57米。</t>
  </si>
  <si>
    <t>河池市宜州区住房和城乡建设局</t>
  </si>
  <si>
    <t>环江毛南族自治县水利局河池市环江县城乡供水一体化备用水源工程</t>
  </si>
  <si>
    <t>2106-451226-04-01-727341</t>
  </si>
  <si>
    <t>新建5万立方米/天城乡供水一体化备用水源工程，建设内容包括：水厂2座，水池2座，加压泵站1座，提水泵站3座，压力输水干管约18128米。</t>
  </si>
  <si>
    <t>环江毛南族自治县水利局</t>
  </si>
  <si>
    <t>罗城仫佬族自治县工业园区管理委员会罗城仫佬族自治县粤桂协作螺蛳粉产业园二期项目</t>
  </si>
  <si>
    <t>2206-451225-04-01-362570</t>
  </si>
  <si>
    <t>新建标准厂房5万平方米，建设小型供水厂、污水处厂、道路拓宽及其他配套基础设施。</t>
  </si>
  <si>
    <t>罗城仫佬族自治县工业园区管理委员会</t>
  </si>
  <si>
    <t>南丹县国有资产投资经营有限责任公司莲花山隧道进口至九龙沟景区二级公路工程</t>
  </si>
  <si>
    <t>2020-451221-48-01-055135</t>
  </si>
  <si>
    <t>二级公路，总长约4.5千米，路基红线宽9米，路面红线宽8米。</t>
  </si>
  <si>
    <t>南丹县国有资产投资经营有限责任公司</t>
  </si>
  <si>
    <t>南丹县汇力水能发电有限公司南丹县纳四水电站工程</t>
  </si>
  <si>
    <t>2018-451221-44-02-041020</t>
  </si>
  <si>
    <t>建设电站枢纽，水库总库容427万立方米，安装3台8兆瓦轴流式发电机组，总装机容量24兆瓦。</t>
  </si>
  <si>
    <t>南丹县汇力水能发电有限公司</t>
  </si>
  <si>
    <t>南丹县交通运输局南丹县月里至中堡公路工程</t>
  </si>
  <si>
    <t>2019-451221-48-01-027302</t>
  </si>
  <si>
    <t>路线长27.07千米，路基红线宽度8.5米。</t>
  </si>
  <si>
    <t>南丹县交通运输局</t>
  </si>
  <si>
    <t>天峨县城乡投资建设发展有限责任公司天峨县城东片区主干道白改黑及停车场配套服务工程</t>
  </si>
  <si>
    <t>2203-451222-04-01-783597</t>
  </si>
  <si>
    <t>建设5条市政路和4个服务停车场，5条市政路总长度3224米，4个服务停车场总面积为44440平方米。</t>
  </si>
  <si>
    <t>天峨县城乡投资建设发展有限责任公司</t>
  </si>
  <si>
    <t>巴马广瑞贸易有限公司巴马国际旅游区城乡商贸物流城</t>
  </si>
  <si>
    <t>2102-451227-04-05-976625</t>
  </si>
  <si>
    <t>总建筑面积33.14万平方米，分三期建设，实施商贸物流城主体建筑、土建工程、装修工程及配套基础设施等。</t>
  </si>
  <si>
    <t>巴马广瑞贸易有限公司</t>
  </si>
  <si>
    <t>巴马瑶族自治县农业农村局巴马瑶族自治县畜禽屠宰加工与冷链物流产业园项目</t>
  </si>
  <si>
    <t>2020-451227-05-01-046816</t>
  </si>
  <si>
    <t>建设宰前建筑、屠宰与分割车间、生肉冷链仓储设施、产品物流运营及其他配套附属设施等。</t>
  </si>
  <si>
    <t>巴马瑶族自治县农业农村局</t>
  </si>
  <si>
    <t>东兰县全晟木业有限公司年产18万立方米胶合板深加工项目</t>
  </si>
  <si>
    <t>2020-451224-20-03-061738</t>
  </si>
  <si>
    <t>总建筑面积26547平方米，建设生活服务宿舍楼、行政办公楼、厂房建筑及配套设施。</t>
  </si>
  <si>
    <t>东兰县全晟木业有限公司</t>
  </si>
  <si>
    <t>都安瑶族自治县工业信息化和商务局都安瑶族自治县特色食品产业园厂房及基础设施项目（一期）</t>
  </si>
  <si>
    <t>2206-451228-04-01-569685</t>
  </si>
  <si>
    <t>新建标准厂房61.5万平方米，配套基础设施8.39万平方米，道路工程6944米，主要建设标准厂房、道路工程、给排水工程、绿化工程、电气工程等。</t>
  </si>
  <si>
    <t>都安瑶族自治县工业信息化和商务局</t>
  </si>
  <si>
    <t>都安瑶族自治县农林旅投资集团有限公司都安·华盖农产品智慧物流产业园项目</t>
  </si>
  <si>
    <t>2208-451228-04-01-407579</t>
  </si>
  <si>
    <t>总建筑面积5.83万平方米，建设仓库用房、冷链用房、农产品交易中心、配套服务用房，及附属配套设施。</t>
  </si>
  <si>
    <t>都安瑶族自治县农林旅投资集团有限公司</t>
  </si>
  <si>
    <t>广西东兰县华原牧业有限公司东兰县四野牧业肉牛现代产业园建设项目</t>
  </si>
  <si>
    <t>2111-451224-04-01-428028</t>
  </si>
  <si>
    <t>建设肉牛核心育种场、牛羊饲料厂等，实现年固定存栏3000头优质肉牛，年产秸秆饲料30万吨。</t>
  </si>
  <si>
    <t>广西东兰县华原牧业有限公司</t>
  </si>
  <si>
    <t>广西环江祥盛家居材料科技有限公司年产35万立方米刨花板技改搬迁（环江）项目</t>
  </si>
  <si>
    <t>2201-451226-07-02-943284</t>
  </si>
  <si>
    <t>建设一条年产35万立方米超强刨花板生产线，主要建设内容包括深加工车间、刨花板主车间、热能辅房、中心变电所、单板处理车间等。</t>
  </si>
  <si>
    <t>广西环江祥盛家居材料科技有限公司</t>
  </si>
  <si>
    <t>广西佑灿新材料有限公司磷酸铁锂新能源材料项目（二期）</t>
  </si>
  <si>
    <t>2203-451209-89-01-878350</t>
  </si>
  <si>
    <t>建设年生产15万吨磷酸铁锂、15万吨磷酸铁生产线及附属配套设施。</t>
  </si>
  <si>
    <t>广西佑灿新材料有限公司</t>
  </si>
  <si>
    <t>广西誉升锗业高新技术有限公司复杂锌多金属矿综合回收项目</t>
  </si>
  <si>
    <t>2017-451202-32-03-016555</t>
  </si>
  <si>
    <t>建设年产10万吨金属量锌基合金及湿法渣无害化处理并回收铜、镓、钢、银有价金属生产线等；配套硫磺仓库、220千伏变电站、风机房等。</t>
  </si>
  <si>
    <t>广西誉升锗业高新技术有限公司</t>
  </si>
  <si>
    <t>广西正鑫实业集团有限责任公司世界白裤瑶（南丹）大健康旅游扶贫产业园--巴平油茶特色小镇建设项目</t>
  </si>
  <si>
    <t>2019-451221-81-03-035653</t>
  </si>
  <si>
    <t>建设约100栋建筑立面改造、2500平方米特色美食街、黔桂农产品交易市场、巴平花海建设。</t>
  </si>
  <si>
    <t>广西正鑫实业集团有限责任公司</t>
  </si>
  <si>
    <t>河池产投洛东瑞嘉实业有限公司洛东绿色科技产业园配套基础设施及CCL厂房一期项目</t>
  </si>
  <si>
    <t>2201-451203-04-01-609376</t>
  </si>
  <si>
    <t>项目总建筑面积2.22万平方米，配套道路建设总长1187米、宽40米，以及洛东产业园配套生活区。</t>
  </si>
  <si>
    <t>河池产投洛东瑞嘉实业有限公司</t>
  </si>
  <si>
    <t>河池环江工业园区投资开发有限公司环江“五香”食品系列精深加工项目</t>
  </si>
  <si>
    <t>2207-451226-04-01-119520</t>
  </si>
  <si>
    <t>建设标准化牛肉加工车间2个，香猪加工车间2个，禽类加工车间1个，冷藏库房5个，办公和产品检验用房1座。</t>
  </si>
  <si>
    <t>河池环江工业园区投资开发有限公司河池环江工业园区西部陆海新通道广西环江物流集散中心建设项目</t>
  </si>
  <si>
    <t>2108-451226-04-01-839814</t>
  </si>
  <si>
    <t>建筑面积22.84万平方米，其中包含公寓楼、综合服务中心、物流分检中心、产品仓储展示中心、仓库和停车场等。</t>
  </si>
  <si>
    <t>河池市国有资产投资经营有限责任公司河池·南丹有色金属新材料千亿产业园陆港保税物流园区（河池有色金属交易中心）项目</t>
  </si>
  <si>
    <t>2020-451200-59-01-016401</t>
  </si>
  <si>
    <t>建设陆港保税物流园一期等设施。</t>
  </si>
  <si>
    <t>河池市国有资产投资经营有限责任公司河池市中国丝绸新都乡村振兴绿色低碳现代产业示范区（一期）项目</t>
  </si>
  <si>
    <t>2107-451200-04-01-115392</t>
  </si>
  <si>
    <t>总建筑面积12.5万平方米，建设智能养蚕车间、产茧车间、产茧烘干等设施。规划建设教育路、兴瑞路，全长4千米。</t>
  </si>
  <si>
    <t>河池市国有资产投资经营有限责任公司广西国色天丝产业园</t>
  </si>
  <si>
    <t>2112-451203-04-05-517560</t>
  </si>
  <si>
    <t>一期总建筑面积4.73万平方米，建设印码车间、染色车间、炼白车间、污水处理房。二期总建筑面积23.72万平方米，包括选剥及仓库、纺织绸厂、缫丝及返丝整理车间等。</t>
  </si>
  <si>
    <t>河池市宏瑞新材料科技有限公司年产1000吨呋虫胺项目</t>
  </si>
  <si>
    <t>2111-451209-89-01-365688</t>
  </si>
  <si>
    <t>总建筑面积13270平方米，建设一条呋虫胺1000吨/年生产线，及综合楼、丙类仓库、甲类仓库等其他辅助设施。</t>
  </si>
  <si>
    <t>河池市宏瑞新材料科技有限公司</t>
  </si>
  <si>
    <t>河池市金城江区城乡建设投资有限公司河池市乡村振兴雪花牛全产业链项目</t>
  </si>
  <si>
    <t>2203-451202-04-01-702535</t>
  </si>
  <si>
    <t>总建筑面积51.35万平方米，项目一期建设雪花牛产业繁育核心区，项目二期建设雪花牛产业育肥拓展区，项目三期建设雪花牛产业加工辐射区。</t>
  </si>
  <si>
    <t>河池市金城江区城乡建设投资有限公司</t>
  </si>
  <si>
    <t>环江毛南族自治县世界自然遗产保护中心环江喀斯特世界自然遗产展示园项目</t>
  </si>
  <si>
    <t>2206-451226-04-01-646632</t>
  </si>
  <si>
    <t>总建筑面积9600平方米，建设珍稀植物园、遗产展示馆、游客中心等。</t>
  </si>
  <si>
    <t>环江毛南族自治县世界自然遗产保护中心</t>
  </si>
  <si>
    <t>罗城仫佬族自治县城乡建设投资有限责任公司广西罗城义乌商贸产业园项目</t>
  </si>
  <si>
    <t>2204-451225-04-01-250795</t>
  </si>
  <si>
    <t>建筑总面积约40万平方米，建设一个集农产品加工、仓储、冷链、物流配送、交易展示、信息服务和相关配套服务功能于一体的农产品冷链物流商贸产业园。</t>
  </si>
  <si>
    <t>罗城仫佬族自治县城乡建设投资有限责任公司</t>
  </si>
  <si>
    <t>南丹县蛮降农耕旅游开发有限公司南丹县喀斯特生态农业旅游景区项目</t>
  </si>
  <si>
    <t>2019-451221-72-03-003176</t>
  </si>
  <si>
    <t>建设私人订制有机农业项目区、农耕文化游访区、高端民宿区等农业旅游综合开发项目。</t>
  </si>
  <si>
    <t>南丹县蛮降农耕旅游开发有限公司</t>
  </si>
  <si>
    <t>南丹县五全新材料科技有限公司60万吨高抗降噪耐腐PVC大口径新材料项目</t>
  </si>
  <si>
    <t>2101-451221-04-01-197481</t>
  </si>
  <si>
    <t>总建筑面积3.5万平方米，建设工业化标准厂房、生产线及仓储、电气等辅助设施。</t>
  </si>
  <si>
    <t>南丹县五全新材料科技有限公司</t>
  </si>
  <si>
    <t>南丹县五全新材料科技有限公司16万吨全色活化改性母粒项目</t>
  </si>
  <si>
    <t>2101-451221-04-01-878324</t>
  </si>
  <si>
    <t>建设8万吨黑色活化改性母粒、8万吨白色活化改性母粒生产线，及标准厂房等辅助设施。</t>
  </si>
  <si>
    <t>南丹县五全新材料科技有限公司天然大理石项目</t>
  </si>
  <si>
    <t>2102-451221-04-01-556606</t>
  </si>
  <si>
    <t>建设大理石加工标准厂房，总建筑面积1.5万平方米。</t>
  </si>
  <si>
    <t>南丹县五全新材料有限公司</t>
  </si>
  <si>
    <t>中旗（广西）硅晶新材料有限公司罗城硅晶新材料研发开发制造一体化项目（一期）</t>
  </si>
  <si>
    <t>2207-451225-04-01-541000</t>
  </si>
  <si>
    <t>建设生产厂房、仓库、研发及办公楼、宿舍楼、配套道路及绿化等设施，投产后年产100万吨规模硅晶新材料产品。</t>
  </si>
  <si>
    <t>中旗（广西）硅晶新材料有限公司</t>
  </si>
  <si>
    <t>都安县人民医院都安瑶族自治县人民医院整体搬迁（二期）建设项目</t>
  </si>
  <si>
    <t>2207-451228-04-01-732654</t>
  </si>
  <si>
    <t>总建筑面积为7.97万平方米，建设医技楼、住院楼、行政综合楼、发热门诊楼、传染病楼、高压氧舱、污水处理站、地下室及相关配套设施。</t>
  </si>
  <si>
    <t>都安县人民医院</t>
  </si>
  <si>
    <t>河池市公安局河池市第二强制隔离戒毒所建设项目</t>
  </si>
  <si>
    <t>2017-451281-91-01-002394</t>
  </si>
  <si>
    <t>总建筑面积3万平方米，建设规模为1000人强制隔离戒毒所。</t>
  </si>
  <si>
    <t>河池市公安局</t>
  </si>
  <si>
    <t>河池市宜州区妇幼保健院城东院区医技综合楼及门诊楼配套工程</t>
  </si>
  <si>
    <t>2112-451203-04-01-432695</t>
  </si>
  <si>
    <t>总建筑面积1.28万平方米，新建医技楼、连廊、门卫室等，配套建设围墙、道路、硬化、绿化景观、给排水、供配电等。</t>
  </si>
  <si>
    <t>河池市宜州区妇幼保健院</t>
  </si>
  <si>
    <t>环江毛南族自治县文化广电体育和旅游局环江“一江两岸”水体旅游走廊项目</t>
  </si>
  <si>
    <t>2207-451226-04-01-716317</t>
  </si>
  <si>
    <t>总建筑面积为1240平方米，建设全民健身体育文化基础设施项目，建设内容包括：体育公园、骑行道、龙舟码头等。</t>
  </si>
  <si>
    <t>环江毛南族自治县文化广电体育和旅游局</t>
  </si>
  <si>
    <t>大化瑶族自治县城市管理执法局大化县城乡环卫一体化及污水处理PPP项目</t>
  </si>
  <si>
    <t>2019-451229-77-01-028442</t>
  </si>
  <si>
    <t>建设垃圾处理中心3个、垃圾转运站及配套环卫设施13个等。</t>
  </si>
  <si>
    <t>大化瑶族自治县城市管理执法局</t>
  </si>
  <si>
    <t>南丹县国有资产投资经营有限责任公司南丹县污水处理厂提质改造及城区雨污分流工程</t>
  </si>
  <si>
    <t>2111-451200-04-01-735033</t>
  </si>
  <si>
    <t>改造一套污水处理设施，新増一套污水处理设施，建设雨水管道、雨水检查井、污水管道、污水检查井、排水渠、一座一体化雨水提升泵站等。</t>
  </si>
  <si>
    <t>南丹县南方有色金属有限责任公司污水处理总站建设项目 （工业水清洁化循环再利用升级改造项目）</t>
  </si>
  <si>
    <t>2103-451221-07-02-353280</t>
  </si>
  <si>
    <t>建设污水处理总站，设计污水处理规1920立方米/天。建设含重金属酸性废水处理系统、高盐废水处理系统、清净下水处理系统、初期雨水处理系统和深度处理系统等。</t>
  </si>
  <si>
    <t>南丹县南方有色金属有限责任公司</t>
  </si>
  <si>
    <t>南丹县南方有色金属有限责任公司资源综合利用及减量化、无害化处置工程</t>
  </si>
  <si>
    <t>2018-451221-32-03-031465</t>
  </si>
  <si>
    <t>建设年处理白烟尘、含铅锑废渣、含锌废渣、可燃类废物、污泥等25.7万吨设施。</t>
  </si>
  <si>
    <t>来宾市人民政府</t>
  </si>
  <si>
    <t>广西天象矿业有限公司来宾港象州港区中间村作业区二期码头工程</t>
  </si>
  <si>
    <t>2020-450000-55-02-004794</t>
  </si>
  <si>
    <t>建设码头水工工程、护岸工程、道路堆场、陆域形成、装卸工艺设备购置等。</t>
  </si>
  <si>
    <t>广西天象矿业有限公司</t>
  </si>
  <si>
    <t>广西象州航桂能源有限公司广西来宾市象州县石龙光伏发电项目</t>
  </si>
  <si>
    <t>2103-450000-04-01-715465</t>
  </si>
  <si>
    <t>建设容量为150兆瓦光伏发电站及110千伏电压等级接入系统。</t>
  </si>
  <si>
    <t>广西象州航桂能源有限公司</t>
  </si>
  <si>
    <t>金秀瑶族自治县绿遥农林发展投资有限公司广西金秀瑶族自治县大卜冲水库工程</t>
  </si>
  <si>
    <t>2020-451300-76-01-028436</t>
  </si>
  <si>
    <t>总库容600万立方米，新建拦水坝、放水设施、输水管道、上坝道路等。</t>
  </si>
  <si>
    <t>金秀瑶族自治县绿遥农林发展投资有限公司</t>
  </si>
  <si>
    <t>广西飞南资源利用有限公司新能源材料项目</t>
  </si>
  <si>
    <t>2203-451322-07-02-269710</t>
  </si>
  <si>
    <t>年产精制硫酸镍约22000吨/年，三元材料前驱体50000吨/年。主要建设原料车间、低镍锍预处理车间、浸出车间、蒸发结晶车间、萃取车间、三元材料合成车间、环保及公辅工程等。</t>
  </si>
  <si>
    <t>广西飞南资源利用有限公司</t>
  </si>
  <si>
    <t>广西国浩科技有限公司国浩新材料产业链延伸项目</t>
  </si>
  <si>
    <t>2112-451302-04-05-912229</t>
  </si>
  <si>
    <t>建设规模为年产600万平方米新型PVC发泡板、年产600万平方饰面石材、年产12万立方米工艺石材、年产50万吨重质超细粉项目。</t>
  </si>
  <si>
    <t>广西国浩科技有限公司</t>
  </si>
  <si>
    <t>广西昊宾新材料科技有限公司年产210万吨系列改性超细重质钙及配套下游高分子环保新型材料项目</t>
  </si>
  <si>
    <t>2020-451302-12-03-045264</t>
  </si>
  <si>
    <t>总建筑面积5.29万平方米，按照桂工信石化函〔2022〕2828号文“不用产能置换”要求，建设90万吨超细改性重质钙生产线（全部自用的碳酸钙粉体加工项目），用于生产20万吨聚氯乙烯高分子材料、2000万平方米钙塑板、15万吨聚乙烯高分子材料、10万吨聚丙烯高分子材料、500万米HDPE双层波纹管环保管材，并确保全产业链的下游应用项目同步建成投产。</t>
  </si>
  <si>
    <t>广西昊宾新材料科技有限公司</t>
  </si>
  <si>
    <t>广西金陵农牧集团有限公司武宣金陵国家级生猪全产业链示范园区二期项目</t>
  </si>
  <si>
    <t>2103-451323-04-05-269744</t>
  </si>
  <si>
    <t>建设生猪屠宰加工车间、冷库、肉制品加工车间、副产品加工车间、成品仓库等工程，建成后年屠宰生猪200万头。</t>
  </si>
  <si>
    <t>广西金陵农牧集团有限公司</t>
  </si>
  <si>
    <t>广西锦象船舶制造有限公司年产200艘4000吨级高新船舶制造项目</t>
  </si>
  <si>
    <t>2020-451322-37-03-037774</t>
  </si>
  <si>
    <t>建设LNG燃料动力船、电推系统动力船以及船舶制造生产线、检测线、维修车间。</t>
  </si>
  <si>
    <t>广西锦象船舶制造有限公司</t>
  </si>
  <si>
    <t>广西来宾中科产业投资集团有限公司西部陆海新通道东线（来宾三江口）低碳智慧物流枢纽项目</t>
  </si>
  <si>
    <t>2206-451300-04-01-986551</t>
  </si>
  <si>
    <t>建设低碳智慧物流园工程、物流枢纽配套工程、物流枢纽管理服务中心工程和能力建设工程。</t>
  </si>
  <si>
    <t>广西来宾中科产业投资集团有限公司</t>
  </si>
  <si>
    <t>崇左市人民政府</t>
  </si>
  <si>
    <t>崇左市交通运输局G219龙州科甲经水口至那花公路</t>
  </si>
  <si>
    <t>2019-451423-48-01-008805</t>
  </si>
  <si>
    <t>二级公路，全长约35.1千米，路基红线宽10/15米。</t>
  </si>
  <si>
    <t>崇左市交通运输局</t>
  </si>
  <si>
    <t>崇左市兴合投资开发有限责任公司崇左中越边境经济合作区示范项目（二期）</t>
  </si>
  <si>
    <t>2019-451402-48-01-018396</t>
  </si>
  <si>
    <t>新建兴和大道北段等6条园区道路，全长12570.30米；扩建工业自来水厂，建设净水处理厂、取水泵房、二级泵房、化验、消毒车间、管理用房等附属工程。</t>
  </si>
  <si>
    <t>崇左市兴合投资开发有限责任公司</t>
  </si>
  <si>
    <t>广西崇左市城市工业投资发展集团有限公司亚行贷款崇左市中泰合作区多式联运保税仓储基础设施及多式联运（冷链）综合物流枢纽信息化平台设施项目</t>
  </si>
  <si>
    <t>2020-451400-59-01-005823</t>
  </si>
  <si>
    <t>总建筑面积约36960平方米。建设仓库、堆场及相关配套配套设施等。</t>
  </si>
  <si>
    <t>广西崇左市城市工业投资发展集团有限公司</t>
  </si>
  <si>
    <t>广西崇左市城市建设投资发展集团有限公司大新硕龙口岸（升格）基础设施工程——硕龙口岸（硕龙主通道）二期项目</t>
  </si>
  <si>
    <t>2101-451400-04-05-382454</t>
  </si>
  <si>
    <t>总建筑面积1.2万平方米，建设口岸服务中心、服务驿站、驳岸景观等设施。</t>
  </si>
  <si>
    <t>广西崇左市城市建设投资发展集团有限公司</t>
  </si>
  <si>
    <t>广西大新安平投资集团有限公司崇左（大新县）中越跨境旅游合综合提升工程</t>
  </si>
  <si>
    <t>2211-451400-04-01-686805</t>
  </si>
  <si>
    <t>总建筑面积约0.55万平方米，建设集散中心、商业街、停车场等基础设施；建设智慧平台；城北进城大道、城东进城大道和德天大道提升工程，全程约7.29公里。</t>
  </si>
  <si>
    <t>广西大新安平投资集团有限公司</t>
  </si>
  <si>
    <t>广西扶绥县城镇更新投资有限公司扶绥县新型城镇化项目</t>
  </si>
  <si>
    <t>2208-451421-04-01-525315</t>
  </si>
  <si>
    <t>总建筑面积16.39万平方米，建设文体活动中心、社区多功能中心、产业综合体、配电房等。</t>
  </si>
  <si>
    <t>广西扶绥县城镇更新投资有限公司</t>
  </si>
  <si>
    <t>广西鑫丰地投资有限责任公司大新县新材料智造产业园（二期）合利来厂房A地块项目</t>
  </si>
  <si>
    <t>2211-451424-04-05-333570</t>
  </si>
  <si>
    <t>总建筑面积9.02万平方米，建设标准厂房及配套设施工程、园区配套道路工程等。</t>
  </si>
  <si>
    <t>广西鑫丰地投资有限责任公司</t>
  </si>
  <si>
    <t>广西养力投资开发有限公司石埠乳业扶绥工业基地（一期）</t>
  </si>
  <si>
    <t>2205-451421-04-01-679112</t>
  </si>
  <si>
    <t>建筑总面积为10.88万平方米。主要新建厂房、仓库、检验中心、宿舍综合楼、动力中心、污水处理用房、门卫室、配套室外基础设施等。</t>
  </si>
  <si>
    <t>广西养力投资开发有限公司</t>
  </si>
  <si>
    <t>凭祥市国际贸易开发有限责任公司西部陆海新通道凭祥跨境公铁联运物流国际港项目</t>
  </si>
  <si>
    <t>2208-451481-04-01-800452</t>
  </si>
  <si>
    <t>总建筑面积约44.4025万平方米，建设铁路换装作业专用线、保税仓储区、铁路仓库、交易展示中心、综合信息服务中心、各类仓库等。</t>
  </si>
  <si>
    <t>凭祥市国际贸易开发有限责任公司</t>
  </si>
  <si>
    <t>中能建崇左开发投资有限公司宁明县那小光伏项目</t>
  </si>
  <si>
    <t>2109-450000-04-01-588574</t>
  </si>
  <si>
    <t>总建设规模65兆瓦，共设20个光伏发电子系统。</t>
  </si>
  <si>
    <t>中能建崇左开发投资有限公司</t>
  </si>
  <si>
    <t>中能建崇左开发投资有限公司宁明县寨安光伏项目</t>
  </si>
  <si>
    <t>2109-450000-04-01-476517</t>
  </si>
  <si>
    <t>总建设规模50兆瓦，设置光伏发电子系统6个，配置3150千伏安就地箱式升压变16台，配套建设一座110千伏升压站。</t>
  </si>
  <si>
    <t>中能建崇左开发投资有限公司宁明县峙书光伏项目</t>
  </si>
  <si>
    <t>2109-450000-04-01-374258</t>
  </si>
  <si>
    <t>总建设规模100兆瓦，共设31个光伏发电子系统，配置31台3250千伏安就地箱式升压变电站。</t>
  </si>
  <si>
    <t>中能建崇左开发投资有限公司宁明县板棍光伏项目</t>
  </si>
  <si>
    <t>2109-450000-04-01-636751</t>
  </si>
  <si>
    <t>总建设规模140兆瓦，建设43个光伏发电子系统，配置20台3250千伏安就地箱式升压变电站，通过35千伏集电线路接入峙书光伏汇流站。</t>
  </si>
  <si>
    <t>中能建崇左开发投资有限公司宁明北江光伏项目</t>
  </si>
  <si>
    <t>2109-450000-04-01-335102</t>
  </si>
  <si>
    <t>总建设规模90兆瓦，共设28个光伏发电子系统，配置28台3250千伏安就地箱式升压变电站。</t>
  </si>
  <si>
    <t>中能建崇左开发投资有限公司天等把荷风电场</t>
  </si>
  <si>
    <t>2111-450000-04-01-397031</t>
  </si>
  <si>
    <t>安装22台单机容量4450千瓦的风力发电机组，装机容量100兆瓦，新建1座110千伏把荷风电升压站。</t>
  </si>
  <si>
    <t>中能建崇左开发投资有限公司大新龙门风电场</t>
  </si>
  <si>
    <t>2201-450000-04-01-906760</t>
  </si>
  <si>
    <t>总装机容量60兆瓦，建设18台单机容量3350千瓦风力发电机组，建设升压站及送出线路。</t>
  </si>
  <si>
    <t>中能建崇左开发投资有限公司宁明那楠风电场</t>
  </si>
  <si>
    <t>2201-450000-04-01-919169</t>
  </si>
  <si>
    <t>总装机容量128.1兆瓦，建设安装34台单机容量3.85兆瓦的风力发电机组，同步建设升压站等配套设施。</t>
  </si>
  <si>
    <t>扶绥县盛世高山木业有限公司山圩产业园年产30万套家具橱柜、3万吨装饰纸、50万立方米高端环保定制家具板材项目</t>
  </si>
  <si>
    <t>2203-451421-04-01-670500</t>
  </si>
  <si>
    <t>一期建设年产50万立方米高端环保定制家具板材生产线、厂房、办公综合楼。二期建设年产3万吨装饰纸生产线及厂房。三期建设年产30万套家具橱柜生产线及厂房。</t>
  </si>
  <si>
    <t>扶绥县盛世高山木业有限公司</t>
  </si>
  <si>
    <t>格格电梯（上海）有限公司格格电梯产业园项目</t>
  </si>
  <si>
    <t>2109-451424-04-01-433161</t>
  </si>
  <si>
    <t>总建筑面积4万平方米，建设标准厂房、电梯实验塔、办公大楼、研发大楼、电梯博物馆等。</t>
  </si>
  <si>
    <t>格格电梯（上海）有限公司</t>
  </si>
  <si>
    <t>广西奥瑞木业有限公司山圩产业园年产30万立方米生态加长家具板、异形板、门板高端环保板材项目</t>
  </si>
  <si>
    <t>2203-451421-04-01-412402</t>
  </si>
  <si>
    <t>一期建设年产20万立方米生态加长家具板、异形板、门板高端环保板材生产线、厂房。二期建设年产10万立方米生态加长家具板、异形板、门板高端环保板材生产线、厂房及其配套等。</t>
  </si>
  <si>
    <t>广西奥瑞木业有限公司</t>
  </si>
  <si>
    <t>广西铂格斯木业有限公司山圩产业园年产30万立方米复合板材、20万张三胺纸复合木皮和8000万米封边条项目</t>
  </si>
  <si>
    <t>2107-451421-04-01-221829</t>
  </si>
  <si>
    <t>一期建设年产30万立方米复合板材生产线、厂房、办公综合楼。二期建设20万张三胺纸复合木皮生产线及厂房。三期建设8000万米封边条生产线及厂房。</t>
  </si>
  <si>
    <t>广西铂格斯木业有限公司</t>
  </si>
  <si>
    <t>广西扶绥恒昌木业有限公司山圩产业园年产10万立方米木地板成品、30万套家具项目</t>
  </si>
  <si>
    <t>2105-451421-04-01-177370</t>
  </si>
  <si>
    <t>总建筑面积约9.3万平方米，建设年产10万立方米木地板成品、30万套家具生产线，以及办公楼、厂房等配套设施。</t>
  </si>
  <si>
    <t>广西扶绥恒昌木业有限公司</t>
  </si>
  <si>
    <t>广西扶绥县利泰投资有限公司年货运吞吐量达30万吨物流项目</t>
  </si>
  <si>
    <t>2020-451421-54-03-039329</t>
  </si>
  <si>
    <t>总建筑面积约7万平方米，新建厂房、办公室、仓库、宿舍楼等。</t>
  </si>
  <si>
    <t>广西扶绥县利泰投资有限公司</t>
  </si>
  <si>
    <t>广西扶绥长宏投资有限公司年产100万平方米木地板、高端生态板生产线项目</t>
  </si>
  <si>
    <t>2020-451421-20-03-042225</t>
  </si>
  <si>
    <t>总建筑面积约30万平方米，建设厂房、宿舍楼、办公综合楼、食堂及其配套等。</t>
  </si>
  <si>
    <t>广西扶绥长宏投资有限公司</t>
  </si>
  <si>
    <t>广西格拉齐亚诺家具制造有限公司年产32万套家具、3万立方米胶合板项目</t>
  </si>
  <si>
    <t>2101-451421-04-01-328618</t>
  </si>
  <si>
    <t>总建筑面积约16万平方米，建设厂房、办公综合楼及其配套设施等。</t>
  </si>
  <si>
    <t>广西格拉齐亚诺家具制造有限公司</t>
  </si>
  <si>
    <t>广西洪氏线缆集团有限公司年产1.8万吨电线电缆产品制造生产项目</t>
  </si>
  <si>
    <t>2020-451421-38-03-064724</t>
  </si>
  <si>
    <t>总建筑面积1.6万平方米，共6条生产线，建设厂房、办公楼、宿舍楼。</t>
  </si>
  <si>
    <t>广西洪氏线缆集团有限公司</t>
  </si>
  <si>
    <t>广西华浦生物科技有限公司中国-东盟南宁空港扶绥经济区-香精香料与食品配料生产项目</t>
  </si>
  <si>
    <t>2204-451421-04-05-943493</t>
  </si>
  <si>
    <t>项目分两期建设，其中，一期建设研发中心、标准厂房、配电房、地下室等；二期建设研发中心、标准厂房等。</t>
  </si>
  <si>
    <t>广西华浦生物科技有限公司</t>
  </si>
  <si>
    <t>广西华纤新材料有限公司广西华博年产万吨纤维素纤维浆粕项目</t>
  </si>
  <si>
    <t>2020-451403-22-03-033325</t>
  </si>
  <si>
    <t>建设年产5万吨纤维素纤维浆粕生产线。</t>
  </si>
  <si>
    <t>广西华纤新材料有限公司</t>
  </si>
  <si>
    <t>广西华星玻璃有限责任公司扶绥华星玻铝建材基地项目</t>
  </si>
  <si>
    <t>2020-451421-30-03-034792</t>
  </si>
  <si>
    <t>总建筑面积33万平方米，建设厂房、仓库、办公综合楼等设施。加工钢化安全玻璃、中空节能隔音玻璃、铝合金节能门窗等基础节能建筑材料。</t>
  </si>
  <si>
    <t>广西华星玻璃有限责任公司</t>
  </si>
  <si>
    <t>广西美华木业有限公司年产50万套家具、30万立方米胶合板生产线项目</t>
  </si>
  <si>
    <t>2020-451421-21-03-006079</t>
  </si>
  <si>
    <t>总建筑面积约12万平方米，建设年产50万套家具、30万立方米胶合板生产线及配套设施。</t>
  </si>
  <si>
    <t>广西美华木业有限公司</t>
  </si>
  <si>
    <t>广西南国铜业有限责任公司三期铜绿色发展项目（500千吨/年阴极铜）</t>
  </si>
  <si>
    <t>2108-451400-07-05-448965</t>
  </si>
  <si>
    <t>以铜精矿、杂铜为原料，新增300千吨/年阴极铜产能，以杂铜为原料，新增200千吨/年阴极铜产能，新增总规模500千吨/年阴极铜。</t>
  </si>
  <si>
    <t>广西南国铜业有限责任公司</t>
  </si>
  <si>
    <t>广西凭祥水果小镇工业发展投资建设有限公司凭祥边境经济合作区水果小镇东盟农副产品系列加工配套设施建设项目</t>
  </si>
  <si>
    <t>2020-451481-50-01-032476</t>
  </si>
  <si>
    <t>总建筑面积约24.2万平方米，建设标准厂房及路网等基础配套设施。引进农副产品加工产业。</t>
  </si>
  <si>
    <t>广西凭祥水果小镇工业发展投资建设有限公司</t>
  </si>
  <si>
    <t>广西雅胜实业集团有限责任公司山圩产业园年产20万立方米高端饰面板、生态家具板项目</t>
  </si>
  <si>
    <t>2105-451421-04-01-345503</t>
  </si>
  <si>
    <t>总建筑面积约13.7万平方米，建设年产20万立方米高端饰面板、生态家具板生产线，以及办公楼、厂房等配套设施。</t>
  </si>
  <si>
    <t>广西雅胜实业集团有限责任公司</t>
  </si>
  <si>
    <t>广西营养源食品科技有限公司扶绥县万吨果蔬保鲜材料生产项目</t>
  </si>
  <si>
    <t>2107-451421-04-01-445075</t>
  </si>
  <si>
    <t>建筑面积约4.7万平方米。主要建设原料库、生产车间、产成品库、冷库、研发楼、办公楼、仓库等。</t>
  </si>
  <si>
    <t>广西营养源食品科技有限公司</t>
  </si>
  <si>
    <t>广西中旅德天瀑布旅游开发有限公司中越跨境旅游合作区配套项目·德天下（一期）</t>
  </si>
  <si>
    <t>2019-451424-78-03-039037</t>
  </si>
  <si>
    <t>建设旅游度假酒店、小镇会议度假设施、南法水街、中越文化体验中心等。</t>
  </si>
  <si>
    <t>广西中旅德天瀑布旅游开发有限公司</t>
  </si>
  <si>
    <t>宁明县合盛农产品有限公司宁明县合盛农产品深加工项目</t>
  </si>
  <si>
    <t>2206-451422-89-02-235437</t>
  </si>
  <si>
    <t>建设生产厂房、冷库、办公楼及服务用房、停车场及其他附属工程。</t>
  </si>
  <si>
    <t>宁明县合盛农产品有限公司</t>
  </si>
  <si>
    <t>凭祥市城市建设投资有限责任公司西部陆海新通道凭祥冷链物流仓储项目</t>
  </si>
  <si>
    <t>2020-451481-54-01-048673</t>
  </si>
  <si>
    <t>总建筑面积约11.4万平方米，建设冷链物流仓储、综合办公楼、综合业务大楼、服务中心附属用房、室外配套道路及场地硬化等。</t>
  </si>
  <si>
    <t>凭祥市城市建设投资有限责任公司</t>
  </si>
  <si>
    <t>凭祥市城市建设投资有限责任公司中国•东盟（凭祥）电子信息产业园项目</t>
  </si>
  <si>
    <t>2020-451481-38-01-055880</t>
  </si>
  <si>
    <t>总建筑面积12.5万平方米，新建厂房、辅助用房及园区内相关配套服务设施。</t>
  </si>
  <si>
    <t>凭祥市天源跨境文旅投资有限公司广西（自贸区）凭祥浦寨跨境电子商务物流产业园</t>
  </si>
  <si>
    <t>2020-451481-72-03-036269</t>
  </si>
  <si>
    <t>总建筑面积约13.8万平方米，建设大型跨境电商旅游商品区、免税购物商业综合体等设施。</t>
  </si>
  <si>
    <t>凭祥市天源跨境文旅投资有限公司</t>
  </si>
  <si>
    <t>广西外国语学院空港校区（二期）项目</t>
  </si>
  <si>
    <t>2017-451421-82-02-014159</t>
  </si>
  <si>
    <t>总建筑面积37.2万平方米，建设实验（实训）楼、图书馆、学生宿舍（公寓）、大学生活动中心等。</t>
  </si>
  <si>
    <t>广西外国语学院</t>
  </si>
  <si>
    <t>崇左市江州区住房和城乡建设局崇左市江州区污水处理厂一期工程PPP项目</t>
  </si>
  <si>
    <t>2020-451400-77-01-061490</t>
  </si>
  <si>
    <t>建设粗格栅、细格栅旋流沉砂池、提升泵房等设施。</t>
  </si>
  <si>
    <t>崇左市江州区住房和城乡建设局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</si>
</sst>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项&quot;"/>
  </numFmts>
  <fonts count="43">
    <font>
      <sz val="12"/>
      <name val="宋体"/>
      <family val="0"/>
    </font>
    <font>
      <sz val="11"/>
      <name val="宋体"/>
      <family val="0"/>
    </font>
    <font>
      <b/>
      <sz val="11"/>
      <name val="宋体"/>
      <family val="0"/>
    </font>
    <font>
      <sz val="18"/>
      <name val="宋体"/>
      <family val="0"/>
    </font>
    <font>
      <sz val="16"/>
      <name val="黑体"/>
      <family val="0"/>
    </font>
    <font>
      <sz val="22"/>
      <name val="方正小标宋简体"/>
      <family val="4"/>
    </font>
    <font>
      <sz val="11"/>
      <name val="方正书宋简体"/>
      <family val="0"/>
    </font>
    <font>
      <b/>
      <sz val="11"/>
      <name val="方正书宋简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11"/>
      <color rgb="FF000000"/>
      <name val="宋体"/>
      <family val="0"/>
    </font>
    <font>
      <sz val="11"/>
      <color rgb="FF3F3F76"/>
      <name val="宋体"/>
      <family val="0"/>
    </font>
    <font>
      <sz val="11"/>
      <color rgb="FF9C0006"/>
      <name val="宋体"/>
      <family val="0"/>
    </font>
    <font>
      <u val="single"/>
      <sz val="11"/>
      <color rgb="FF800080"/>
      <name val="宋体"/>
      <family val="0"/>
    </font>
    <font>
      <sz val="11"/>
      <color theme="1"/>
      <name val="Calibri"/>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lignment vertical="center"/>
      <protection/>
    </xf>
    <xf numFmtId="0" fontId="11" fillId="7" borderId="2" applyNumberFormat="0" applyFont="0" applyAlignment="0" applyProtection="0"/>
    <xf numFmtId="0" fontId="17" fillId="8" borderId="0" applyNumberFormat="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17" fillId="9" borderId="0" applyNumberFormat="0" applyBorder="0" applyAlignment="0" applyProtection="0"/>
    <xf numFmtId="0" fontId="32" fillId="0" borderId="4" applyNumberFormat="0" applyFill="0" applyAlignment="0" applyProtection="0"/>
    <xf numFmtId="0" fontId="1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16" fillId="12" borderId="6" applyNumberFormat="0" applyAlignment="0" applyProtection="0"/>
    <xf numFmtId="0" fontId="27" fillId="13" borderId="0" applyNumberFormat="0" applyBorder="0" applyAlignment="0" applyProtection="0"/>
    <xf numFmtId="0" fontId="1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7" fillId="17" borderId="0" applyNumberFormat="0" applyBorder="0" applyAlignment="0" applyProtection="0"/>
    <xf numFmtId="0" fontId="1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7" fillId="26" borderId="0" applyNumberFormat="0" applyBorder="0" applyAlignment="0" applyProtection="0"/>
    <xf numFmtId="0" fontId="2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0" borderId="0">
      <alignment/>
      <protection/>
    </xf>
    <xf numFmtId="0" fontId="27" fillId="30" borderId="0" applyNumberFormat="0" applyBorder="0" applyAlignment="0" applyProtection="0"/>
    <xf numFmtId="0" fontId="17" fillId="31" borderId="0" applyNumberFormat="0" applyBorder="0" applyAlignment="0" applyProtection="0"/>
    <xf numFmtId="0" fontId="11" fillId="0" borderId="0">
      <alignment vertical="center"/>
      <protection/>
    </xf>
    <xf numFmtId="0" fontId="0" fillId="0" borderId="0">
      <alignment/>
      <protection/>
    </xf>
  </cellStyleXfs>
  <cellXfs count="66">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2"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42" fillId="0" borderId="0" xfId="0" applyFont="1" applyFill="1" applyBorder="1" applyAlignment="1">
      <alignment vertical="center" wrapText="1"/>
    </xf>
    <xf numFmtId="0" fontId="0" fillId="0" borderId="0" xfId="0" applyFont="1" applyFill="1" applyAlignment="1">
      <alignment vertical="center" wrapText="1"/>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0"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wrapText="1"/>
    </xf>
    <xf numFmtId="0" fontId="6" fillId="0" borderId="0" xfId="0" applyFont="1" applyFill="1" applyAlignment="1">
      <alignment horizontal="right"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177"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5" fillId="0" borderId="0" xfId="0" applyNumberFormat="1" applyFont="1" applyFill="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6" fontId="6"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0,0&#13;&#10;NA&#13;&#10;" xfId="62"/>
    <cellStyle name="40% - 强调文字颜色 6" xfId="63"/>
    <cellStyle name="60% - 强调文字颜色 6" xfId="64"/>
    <cellStyle name="Normal" xfId="65"/>
    <cellStyle name="常规 10 10"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704"/>
  <sheetViews>
    <sheetView tabSelected="1" view="pageBreakPreview" zoomScale="70" zoomScaleNormal="70" zoomScaleSheetLayoutView="70" workbookViewId="0" topLeftCell="A1">
      <pane ySplit="4" topLeftCell="A594" activePane="bottomLeft" state="frozen"/>
      <selection pane="bottomLeft" activeCell="G598" sqref="G598"/>
    </sheetView>
  </sheetViews>
  <sheetFormatPr defaultColWidth="9.00390625" defaultRowHeight="14.25"/>
  <cols>
    <col min="1" max="1" width="5.00390625" style="1" customWidth="1"/>
    <col min="2" max="2" width="21.25390625" style="15" customWidth="1"/>
    <col min="3" max="4" width="12.375" style="1" customWidth="1"/>
    <col min="5" max="5" width="36.75390625" style="15" customWidth="1"/>
    <col min="6" max="6" width="13.25390625" style="16" customWidth="1"/>
    <col min="7" max="7" width="12.125" style="15" customWidth="1"/>
    <col min="8" max="8" width="8.625" style="17" customWidth="1"/>
    <col min="9" max="9" width="6.75390625" style="18" customWidth="1"/>
    <col min="10" max="213" width="9.00390625" style="5" customWidth="1"/>
    <col min="214" max="16384" width="9.00390625" style="19" customWidth="1"/>
  </cols>
  <sheetData>
    <row r="1" spans="1:2" ht="25.5" customHeight="1">
      <c r="A1" s="20"/>
      <c r="B1" s="20"/>
    </row>
    <row r="2" spans="1:9" ht="55.5" customHeight="1">
      <c r="A2" s="21" t="s">
        <v>0</v>
      </c>
      <c r="B2" s="22"/>
      <c r="C2" s="21"/>
      <c r="D2" s="21"/>
      <c r="E2" s="22"/>
      <c r="F2" s="21"/>
      <c r="G2" s="22"/>
      <c r="H2" s="22"/>
      <c r="I2" s="47"/>
    </row>
    <row r="3" spans="1:9" ht="27" customHeight="1">
      <c r="A3" s="23"/>
      <c r="B3" s="24"/>
      <c r="C3" s="23"/>
      <c r="D3" s="23"/>
      <c r="E3" s="24"/>
      <c r="F3" s="25"/>
      <c r="G3" s="26" t="s">
        <v>1</v>
      </c>
      <c r="H3" s="26"/>
      <c r="I3" s="26"/>
    </row>
    <row r="4" spans="1:247" s="1" customFormat="1" ht="34.5" customHeight="1">
      <c r="A4" s="27" t="s">
        <v>2</v>
      </c>
      <c r="B4" s="27" t="s">
        <v>3</v>
      </c>
      <c r="C4" s="27" t="s">
        <v>4</v>
      </c>
      <c r="D4" s="27" t="s">
        <v>5</v>
      </c>
      <c r="E4" s="27" t="s">
        <v>6</v>
      </c>
      <c r="F4" s="28" t="s">
        <v>7</v>
      </c>
      <c r="G4" s="27" t="s">
        <v>8</v>
      </c>
      <c r="H4" s="27" t="s">
        <v>9</v>
      </c>
      <c r="I4" s="48" t="s">
        <v>10</v>
      </c>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row>
    <row r="5" spans="1:9" s="2" customFormat="1" ht="30" customHeight="1">
      <c r="A5" s="29" t="s">
        <v>11</v>
      </c>
      <c r="B5" s="30"/>
      <c r="C5" s="31">
        <f>C6+C22+C26+C29+C80+C113+C163+C212+C245+C278+C366+C455+C533+C584+C592+C652+C662</f>
        <v>681</v>
      </c>
      <c r="D5" s="31"/>
      <c r="E5" s="32"/>
      <c r="F5" s="28">
        <f>SUM(F6+F22+F26+F29+F80+F113+F163+F212+F245+F278+F366+F455+F533+F584+F592+F652+F662)</f>
        <v>120399974.14269999</v>
      </c>
      <c r="G5" s="32"/>
      <c r="H5" s="32"/>
      <c r="I5" s="49"/>
    </row>
    <row r="6" spans="1:9" s="3" customFormat="1" ht="30" customHeight="1">
      <c r="A6" s="29" t="s">
        <v>12</v>
      </c>
      <c r="B6" s="30"/>
      <c r="C6" s="31">
        <f>COUNTA(A7:A21)</f>
        <v>15</v>
      </c>
      <c r="D6" s="31"/>
      <c r="E6" s="32"/>
      <c r="F6" s="28">
        <f>SUM(F7:F21)</f>
        <v>5039073.4627</v>
      </c>
      <c r="G6" s="32"/>
      <c r="H6" s="32"/>
      <c r="I6" s="49"/>
    </row>
    <row r="7" spans="1:252" s="4" customFormat="1" ht="72" customHeight="1">
      <c r="A7" s="33">
        <f>SUBTOTAL(103,$B7:B$7)*1</f>
        <v>1</v>
      </c>
      <c r="B7" s="34" t="s">
        <v>13</v>
      </c>
      <c r="C7" s="35" t="s">
        <v>14</v>
      </c>
      <c r="D7" s="35" t="s">
        <v>15</v>
      </c>
      <c r="E7" s="36" t="s">
        <v>16</v>
      </c>
      <c r="F7" s="37">
        <v>1352705</v>
      </c>
      <c r="G7" s="36" t="s">
        <v>17</v>
      </c>
      <c r="H7" s="36" t="s">
        <v>12</v>
      </c>
      <c r="I7" s="50"/>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row>
    <row r="8" spans="1:252" s="4" customFormat="1" ht="60.75" customHeight="1">
      <c r="A8" s="33">
        <f>SUBTOTAL(103,$B$7:B8)*1</f>
        <v>2</v>
      </c>
      <c r="B8" s="34" t="s">
        <v>18</v>
      </c>
      <c r="C8" s="35" t="s">
        <v>19</v>
      </c>
      <c r="D8" s="35" t="s">
        <v>15</v>
      </c>
      <c r="E8" s="36" t="s">
        <v>20</v>
      </c>
      <c r="F8" s="37">
        <v>1998007</v>
      </c>
      <c r="G8" s="36" t="s">
        <v>21</v>
      </c>
      <c r="H8" s="36" t="s">
        <v>12</v>
      </c>
      <c r="I8" s="50"/>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row>
    <row r="9" spans="1:252" s="4" customFormat="1" ht="54">
      <c r="A9" s="33">
        <f>SUBTOTAL(103,$B$7:B9)*1</f>
        <v>3</v>
      </c>
      <c r="B9" s="34" t="s">
        <v>22</v>
      </c>
      <c r="C9" s="35" t="s">
        <v>23</v>
      </c>
      <c r="D9" s="35" t="s">
        <v>15</v>
      </c>
      <c r="E9" s="36" t="s">
        <v>24</v>
      </c>
      <c r="F9" s="37">
        <v>684483.5</v>
      </c>
      <c r="G9" s="36" t="s">
        <v>25</v>
      </c>
      <c r="H9" s="36" t="s">
        <v>12</v>
      </c>
      <c r="I9" s="50"/>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row>
    <row r="10" spans="1:246" ht="57.75" customHeight="1">
      <c r="A10" s="33">
        <f>SUBTOTAL(103,$B$7:B10)*1</f>
        <v>4</v>
      </c>
      <c r="B10" s="36" t="s">
        <v>26</v>
      </c>
      <c r="C10" s="35" t="s">
        <v>27</v>
      </c>
      <c r="D10" s="35" t="s">
        <v>15</v>
      </c>
      <c r="E10" s="36" t="s">
        <v>28</v>
      </c>
      <c r="F10" s="37">
        <v>134410</v>
      </c>
      <c r="G10" s="36" t="s">
        <v>29</v>
      </c>
      <c r="H10" s="36" t="s">
        <v>12</v>
      </c>
      <c r="I10" s="50"/>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row>
    <row r="11" spans="1:246" ht="60.75" customHeight="1">
      <c r="A11" s="33">
        <f>SUBTOTAL(103,$B$7:B11)*1</f>
        <v>5</v>
      </c>
      <c r="B11" s="36" t="s">
        <v>30</v>
      </c>
      <c r="C11" s="35" t="s">
        <v>31</v>
      </c>
      <c r="D11" s="35" t="s">
        <v>15</v>
      </c>
      <c r="E11" s="36" t="s">
        <v>32</v>
      </c>
      <c r="F11" s="37">
        <v>83709</v>
      </c>
      <c r="G11" s="36" t="s">
        <v>29</v>
      </c>
      <c r="H11" s="36" t="s">
        <v>12</v>
      </c>
      <c r="I11" s="50"/>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row>
    <row r="12" spans="1:246" ht="40.5">
      <c r="A12" s="33">
        <f>SUBTOTAL(103,$B$7:B12)*1</f>
        <v>6</v>
      </c>
      <c r="B12" s="36" t="s">
        <v>33</v>
      </c>
      <c r="C12" s="35" t="s">
        <v>34</v>
      </c>
      <c r="D12" s="35" t="s">
        <v>15</v>
      </c>
      <c r="E12" s="36" t="s">
        <v>35</v>
      </c>
      <c r="F12" s="37">
        <v>109581</v>
      </c>
      <c r="G12" s="36" t="s">
        <v>36</v>
      </c>
      <c r="H12" s="36" t="s">
        <v>12</v>
      </c>
      <c r="I12" s="50"/>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row>
    <row r="13" spans="1:246" ht="40.5">
      <c r="A13" s="33">
        <f>SUBTOTAL(103,$B$7:B13)*1</f>
        <v>7</v>
      </c>
      <c r="B13" s="36" t="s">
        <v>37</v>
      </c>
      <c r="C13" s="35" t="s">
        <v>38</v>
      </c>
      <c r="D13" s="35" t="s">
        <v>15</v>
      </c>
      <c r="E13" s="36" t="s">
        <v>39</v>
      </c>
      <c r="F13" s="37">
        <v>73479</v>
      </c>
      <c r="G13" s="36" t="s">
        <v>36</v>
      </c>
      <c r="H13" s="36" t="s">
        <v>12</v>
      </c>
      <c r="I13" s="50"/>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row>
    <row r="14" spans="1:246" ht="40.5">
      <c r="A14" s="33">
        <f>SUBTOTAL(103,$B$7:B14)*1</f>
        <v>8</v>
      </c>
      <c r="B14" s="36" t="s">
        <v>40</v>
      </c>
      <c r="C14" s="35" t="s">
        <v>41</v>
      </c>
      <c r="D14" s="35" t="s">
        <v>15</v>
      </c>
      <c r="E14" s="36" t="s">
        <v>42</v>
      </c>
      <c r="F14" s="37">
        <v>145000</v>
      </c>
      <c r="G14" s="36" t="s">
        <v>29</v>
      </c>
      <c r="H14" s="36" t="s">
        <v>12</v>
      </c>
      <c r="I14" s="50"/>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row>
    <row r="15" spans="1:246" ht="66" customHeight="1">
      <c r="A15" s="33">
        <f>SUBTOTAL(103,$B$7:B15)*1</f>
        <v>9</v>
      </c>
      <c r="B15" s="36" t="s">
        <v>43</v>
      </c>
      <c r="C15" s="35" t="s">
        <v>44</v>
      </c>
      <c r="D15" s="35" t="s">
        <v>15</v>
      </c>
      <c r="E15" s="36" t="s">
        <v>45</v>
      </c>
      <c r="F15" s="37">
        <v>131970</v>
      </c>
      <c r="G15" s="36" t="s">
        <v>29</v>
      </c>
      <c r="H15" s="36" t="s">
        <v>12</v>
      </c>
      <c r="I15" s="50"/>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row>
    <row r="16" spans="1:246" ht="67.5" customHeight="1">
      <c r="A16" s="33">
        <f>SUBTOTAL(103,$B$7:B16)*1</f>
        <v>10</v>
      </c>
      <c r="B16" s="36" t="s">
        <v>46</v>
      </c>
      <c r="C16" s="35" t="s">
        <v>47</v>
      </c>
      <c r="D16" s="35" t="s">
        <v>15</v>
      </c>
      <c r="E16" s="36" t="s">
        <v>48</v>
      </c>
      <c r="F16" s="37">
        <v>103321</v>
      </c>
      <c r="G16" s="36" t="s">
        <v>29</v>
      </c>
      <c r="H16" s="36" t="s">
        <v>12</v>
      </c>
      <c r="I16" s="50"/>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row>
    <row r="17" spans="1:9" s="5" customFormat="1" ht="67.5" customHeight="1">
      <c r="A17" s="33">
        <f>SUBTOTAL(103,$B$7:B17)*1</f>
        <v>11</v>
      </c>
      <c r="B17" s="36" t="s">
        <v>49</v>
      </c>
      <c r="C17" s="35" t="s">
        <v>50</v>
      </c>
      <c r="D17" s="35" t="s">
        <v>15</v>
      </c>
      <c r="E17" s="36" t="s">
        <v>51</v>
      </c>
      <c r="F17" s="37">
        <v>36231.9627</v>
      </c>
      <c r="G17" s="36" t="s">
        <v>29</v>
      </c>
      <c r="H17" s="36" t="s">
        <v>12</v>
      </c>
      <c r="I17" s="50"/>
    </row>
    <row r="18" spans="1:246" ht="67.5" customHeight="1">
      <c r="A18" s="33">
        <f>SUBTOTAL(103,$B$7:B18)*1</f>
        <v>12</v>
      </c>
      <c r="B18" s="36" t="s">
        <v>52</v>
      </c>
      <c r="C18" s="35" t="s">
        <v>53</v>
      </c>
      <c r="D18" s="35" t="s">
        <v>15</v>
      </c>
      <c r="E18" s="36" t="s">
        <v>54</v>
      </c>
      <c r="F18" s="37">
        <v>61273</v>
      </c>
      <c r="G18" s="36" t="s">
        <v>29</v>
      </c>
      <c r="H18" s="36" t="s">
        <v>12</v>
      </c>
      <c r="I18" s="50"/>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row>
    <row r="19" spans="1:173" s="6" customFormat="1" ht="54">
      <c r="A19" s="33">
        <f>SUBTOTAL(103,$B$7:B19)*1</f>
        <v>13</v>
      </c>
      <c r="B19" s="36" t="s">
        <v>55</v>
      </c>
      <c r="C19" s="35" t="s">
        <v>56</v>
      </c>
      <c r="D19" s="35" t="s">
        <v>15</v>
      </c>
      <c r="E19" s="36" t="s">
        <v>57</v>
      </c>
      <c r="F19" s="37">
        <v>30765</v>
      </c>
      <c r="G19" s="36" t="s">
        <v>29</v>
      </c>
      <c r="H19" s="36" t="s">
        <v>12</v>
      </c>
      <c r="I19" s="5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row>
    <row r="20" spans="1:173" s="6" customFormat="1" ht="54">
      <c r="A20" s="33">
        <f>SUBTOTAL(103,$B$7:B20)*1</f>
        <v>14</v>
      </c>
      <c r="B20" s="36" t="s">
        <v>58</v>
      </c>
      <c r="C20" s="35" t="s">
        <v>59</v>
      </c>
      <c r="D20" s="35" t="s">
        <v>15</v>
      </c>
      <c r="E20" s="36" t="s">
        <v>60</v>
      </c>
      <c r="F20" s="37">
        <v>49302</v>
      </c>
      <c r="G20" s="36" t="s">
        <v>36</v>
      </c>
      <c r="H20" s="36" t="s">
        <v>12</v>
      </c>
      <c r="I20" s="5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row>
    <row r="21" spans="1:173" s="6" customFormat="1" ht="54">
      <c r="A21" s="33">
        <f>SUBTOTAL(103,$B$7:B21)*1</f>
        <v>15</v>
      </c>
      <c r="B21" s="36" t="s">
        <v>61</v>
      </c>
      <c r="C21" s="35" t="s">
        <v>62</v>
      </c>
      <c r="D21" s="35" t="s">
        <v>15</v>
      </c>
      <c r="E21" s="36" t="s">
        <v>63</v>
      </c>
      <c r="F21" s="37">
        <v>44836</v>
      </c>
      <c r="G21" s="36" t="s">
        <v>29</v>
      </c>
      <c r="H21" s="36" t="s">
        <v>12</v>
      </c>
      <c r="I21" s="5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row>
    <row r="22" spans="1:9" s="3" customFormat="1" ht="30" customHeight="1">
      <c r="A22" s="29" t="s">
        <v>64</v>
      </c>
      <c r="B22" s="30"/>
      <c r="C22" s="31">
        <f>COUNTA(A23:A25)</f>
        <v>3</v>
      </c>
      <c r="D22" s="35"/>
      <c r="E22" s="32"/>
      <c r="F22" s="28">
        <f>SUM(F23:F25)</f>
        <v>971004</v>
      </c>
      <c r="G22" s="32"/>
      <c r="H22" s="32"/>
      <c r="I22" s="50"/>
    </row>
    <row r="23" spans="1:246" ht="226.5" customHeight="1">
      <c r="A23" s="33">
        <f>SUBTOTAL(103,$B$7:B23)*1</f>
        <v>16</v>
      </c>
      <c r="B23" s="38" t="s">
        <v>65</v>
      </c>
      <c r="C23" s="39" t="s">
        <v>66</v>
      </c>
      <c r="D23" s="35" t="s">
        <v>15</v>
      </c>
      <c r="E23" s="38" t="s">
        <v>67</v>
      </c>
      <c r="F23" s="40">
        <v>181700</v>
      </c>
      <c r="G23" s="38" t="s">
        <v>68</v>
      </c>
      <c r="H23" s="38" t="s">
        <v>64</v>
      </c>
      <c r="I23" s="50"/>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row>
    <row r="24" spans="1:246" ht="66" customHeight="1">
      <c r="A24" s="33">
        <f>SUBTOTAL(103,$B$7:B24)*1</f>
        <v>17</v>
      </c>
      <c r="B24" s="38" t="s">
        <v>69</v>
      </c>
      <c r="C24" s="39" t="s">
        <v>70</v>
      </c>
      <c r="D24" s="35" t="s">
        <v>15</v>
      </c>
      <c r="E24" s="38" t="s">
        <v>71</v>
      </c>
      <c r="F24" s="40">
        <v>443391</v>
      </c>
      <c r="G24" s="38" t="s">
        <v>68</v>
      </c>
      <c r="H24" s="38" t="s">
        <v>64</v>
      </c>
      <c r="I24" s="50"/>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row>
    <row r="25" spans="1:246" ht="40.5">
      <c r="A25" s="33">
        <f>SUBTOTAL(103,$B$7:B25)*1</f>
        <v>18</v>
      </c>
      <c r="B25" s="38" t="s">
        <v>72</v>
      </c>
      <c r="C25" s="39" t="s">
        <v>73</v>
      </c>
      <c r="D25" s="35" t="s">
        <v>15</v>
      </c>
      <c r="E25" s="38" t="s">
        <v>74</v>
      </c>
      <c r="F25" s="40">
        <v>345913</v>
      </c>
      <c r="G25" s="38" t="s">
        <v>68</v>
      </c>
      <c r="H25" s="38" t="s">
        <v>64</v>
      </c>
      <c r="I25" s="50"/>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row>
    <row r="26" spans="1:9" s="3" customFormat="1" ht="30" customHeight="1">
      <c r="A26" s="29" t="s">
        <v>75</v>
      </c>
      <c r="B26" s="30"/>
      <c r="C26" s="31">
        <f>COUNTA(A27:A28)</f>
        <v>2</v>
      </c>
      <c r="D26" s="31"/>
      <c r="E26" s="32"/>
      <c r="F26" s="28">
        <f>SUM(F27:F28)</f>
        <v>650000</v>
      </c>
      <c r="G26" s="32"/>
      <c r="H26" s="32"/>
      <c r="I26" s="50"/>
    </row>
    <row r="27" spans="1:246" ht="54">
      <c r="A27" s="33">
        <f>SUBTOTAL(103,$B$7:B27)*1</f>
        <v>19</v>
      </c>
      <c r="B27" s="38" t="s">
        <v>76</v>
      </c>
      <c r="C27" s="41" t="s">
        <v>77</v>
      </c>
      <c r="D27" s="41" t="s">
        <v>78</v>
      </c>
      <c r="E27" s="38" t="s">
        <v>79</v>
      </c>
      <c r="F27" s="40">
        <v>150000</v>
      </c>
      <c r="G27" s="38" t="s">
        <v>80</v>
      </c>
      <c r="H27" s="38" t="s">
        <v>75</v>
      </c>
      <c r="I27" s="50"/>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row>
    <row r="28" spans="1:246" ht="40.5">
      <c r="A28" s="33">
        <f>SUBTOTAL(103,$B$7:B28)*1</f>
        <v>20</v>
      </c>
      <c r="B28" s="38" t="s">
        <v>81</v>
      </c>
      <c r="C28" s="41" t="s">
        <v>82</v>
      </c>
      <c r="D28" s="41" t="s">
        <v>78</v>
      </c>
      <c r="E28" s="38" t="s">
        <v>83</v>
      </c>
      <c r="F28" s="40">
        <v>500000</v>
      </c>
      <c r="G28" s="38" t="s">
        <v>80</v>
      </c>
      <c r="H28" s="38" t="s">
        <v>75</v>
      </c>
      <c r="I28" s="50"/>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row>
    <row r="29" spans="1:9" s="7" customFormat="1" ht="30" customHeight="1">
      <c r="A29" s="29" t="s">
        <v>84</v>
      </c>
      <c r="B29" s="30"/>
      <c r="C29" s="31">
        <f>COUNTA(A30:A79)</f>
        <v>50</v>
      </c>
      <c r="D29" s="31"/>
      <c r="E29" s="32"/>
      <c r="F29" s="28">
        <f>SUM('按责任单位分'!F30:F79)</f>
        <v>11784945.099999998</v>
      </c>
      <c r="G29" s="32"/>
      <c r="H29" s="32"/>
      <c r="I29" s="50"/>
    </row>
    <row r="30" spans="1:252" s="8" customFormat="1" ht="67.5">
      <c r="A30" s="33">
        <f>SUBTOTAL(103,$B$7:B30)*1</f>
        <v>21</v>
      </c>
      <c r="B30" s="42" t="s">
        <v>85</v>
      </c>
      <c r="C30" s="35" t="s">
        <v>86</v>
      </c>
      <c r="D30" s="33" t="s">
        <v>15</v>
      </c>
      <c r="E30" s="36" t="s">
        <v>87</v>
      </c>
      <c r="F30" s="37">
        <v>16530</v>
      </c>
      <c r="G30" s="36" t="s">
        <v>88</v>
      </c>
      <c r="H30" s="36" t="s">
        <v>84</v>
      </c>
      <c r="I30" s="50"/>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row>
    <row r="31" spans="1:252" s="8" customFormat="1" ht="40.5">
      <c r="A31" s="33">
        <f>SUBTOTAL(103,$B$7:B31)*1</f>
        <v>22</v>
      </c>
      <c r="B31" s="43" t="s">
        <v>89</v>
      </c>
      <c r="C31" s="41" t="s">
        <v>90</v>
      </c>
      <c r="D31" s="35" t="s">
        <v>15</v>
      </c>
      <c r="E31" s="38" t="s">
        <v>91</v>
      </c>
      <c r="F31" s="40">
        <v>63645</v>
      </c>
      <c r="G31" s="38" t="s">
        <v>92</v>
      </c>
      <c r="H31" s="38" t="s">
        <v>84</v>
      </c>
      <c r="I31" s="50"/>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row>
    <row r="32" spans="1:252" s="8" customFormat="1" ht="54">
      <c r="A32" s="33">
        <f>SUBTOTAL(103,$B$7:B32)*1</f>
        <v>23</v>
      </c>
      <c r="B32" s="44" t="s">
        <v>93</v>
      </c>
      <c r="C32" s="39" t="s">
        <v>94</v>
      </c>
      <c r="D32" s="45" t="s">
        <v>15</v>
      </c>
      <c r="E32" s="38" t="s">
        <v>95</v>
      </c>
      <c r="F32" s="40">
        <v>40000</v>
      </c>
      <c r="G32" s="38" t="s">
        <v>96</v>
      </c>
      <c r="H32" s="38" t="s">
        <v>84</v>
      </c>
      <c r="I32" s="50"/>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row>
    <row r="33" spans="1:252" s="8" customFormat="1" ht="72.75" customHeight="1">
      <c r="A33" s="33">
        <f>SUBTOTAL(103,$B$7:B33)*1</f>
        <v>24</v>
      </c>
      <c r="B33" s="42" t="s">
        <v>97</v>
      </c>
      <c r="C33" s="35" t="s">
        <v>98</v>
      </c>
      <c r="D33" s="33" t="s">
        <v>15</v>
      </c>
      <c r="E33" s="36" t="s">
        <v>99</v>
      </c>
      <c r="F33" s="37">
        <v>45872</v>
      </c>
      <c r="G33" s="36" t="s">
        <v>100</v>
      </c>
      <c r="H33" s="36" t="s">
        <v>84</v>
      </c>
      <c r="I33" s="50"/>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row>
    <row r="34" spans="1:9" s="7" customFormat="1" ht="72.75" customHeight="1">
      <c r="A34" s="33">
        <f>SUBTOTAL(103,$B$7:B34)*1</f>
        <v>25</v>
      </c>
      <c r="B34" s="38" t="s">
        <v>101</v>
      </c>
      <c r="C34" s="39" t="s">
        <v>102</v>
      </c>
      <c r="D34" s="45" t="s">
        <v>15</v>
      </c>
      <c r="E34" s="38" t="s">
        <v>103</v>
      </c>
      <c r="F34" s="40">
        <v>36278.2</v>
      </c>
      <c r="G34" s="38" t="s">
        <v>104</v>
      </c>
      <c r="H34" s="38" t="s">
        <v>84</v>
      </c>
      <c r="I34" s="50"/>
    </row>
    <row r="35" spans="1:9" s="7" customFormat="1" ht="51.75" customHeight="1">
      <c r="A35" s="33">
        <f>SUBTOTAL(103,$B$7:B35)*1</f>
        <v>26</v>
      </c>
      <c r="B35" s="38" t="s">
        <v>105</v>
      </c>
      <c r="C35" s="41" t="s">
        <v>106</v>
      </c>
      <c r="D35" s="35" t="s">
        <v>15</v>
      </c>
      <c r="E35" s="38" t="s">
        <v>107</v>
      </c>
      <c r="F35" s="40">
        <v>217366</v>
      </c>
      <c r="G35" s="38" t="s">
        <v>108</v>
      </c>
      <c r="H35" s="38" t="s">
        <v>84</v>
      </c>
      <c r="I35" s="50"/>
    </row>
    <row r="36" spans="1:9" s="7" customFormat="1" ht="54">
      <c r="A36" s="33">
        <f>SUBTOTAL(103,$B$7:B36)*1</f>
        <v>27</v>
      </c>
      <c r="B36" s="46" t="s">
        <v>109</v>
      </c>
      <c r="C36" s="45" t="s">
        <v>110</v>
      </c>
      <c r="D36" s="35" t="s">
        <v>15</v>
      </c>
      <c r="E36" s="46" t="s">
        <v>111</v>
      </c>
      <c r="F36" s="40">
        <v>110000</v>
      </c>
      <c r="G36" s="46" t="s">
        <v>112</v>
      </c>
      <c r="H36" s="46" t="s">
        <v>84</v>
      </c>
      <c r="I36" s="50"/>
    </row>
    <row r="37" spans="1:9" s="7" customFormat="1" ht="54">
      <c r="A37" s="33">
        <f>SUBTOTAL(103,$B$7:B37)*1</f>
        <v>28</v>
      </c>
      <c r="B37" s="46" t="s">
        <v>113</v>
      </c>
      <c r="C37" s="39" t="s">
        <v>114</v>
      </c>
      <c r="D37" s="35" t="s">
        <v>15</v>
      </c>
      <c r="E37" s="38" t="s">
        <v>115</v>
      </c>
      <c r="F37" s="40">
        <v>108100</v>
      </c>
      <c r="G37" s="38" t="s">
        <v>116</v>
      </c>
      <c r="H37" s="38" t="s">
        <v>84</v>
      </c>
      <c r="I37" s="50"/>
    </row>
    <row r="38" spans="1:9" s="7" customFormat="1" ht="54">
      <c r="A38" s="33">
        <f>SUBTOTAL(103,$B$7:B38)*1</f>
        <v>29</v>
      </c>
      <c r="B38" s="46" t="s">
        <v>117</v>
      </c>
      <c r="C38" s="45" t="s">
        <v>118</v>
      </c>
      <c r="D38" s="35" t="s">
        <v>15</v>
      </c>
      <c r="E38" s="46" t="s">
        <v>119</v>
      </c>
      <c r="F38" s="40">
        <v>80000</v>
      </c>
      <c r="G38" s="46" t="s">
        <v>116</v>
      </c>
      <c r="H38" s="46" t="s">
        <v>84</v>
      </c>
      <c r="I38" s="50"/>
    </row>
    <row r="39" spans="1:9" s="7" customFormat="1" ht="54">
      <c r="A39" s="33">
        <f>SUBTOTAL(103,$B$7:B39)*1</f>
        <v>30</v>
      </c>
      <c r="B39" s="46" t="s">
        <v>120</v>
      </c>
      <c r="C39" s="45" t="s">
        <v>121</v>
      </c>
      <c r="D39" s="35" t="s">
        <v>15</v>
      </c>
      <c r="E39" s="46" t="s">
        <v>122</v>
      </c>
      <c r="F39" s="40">
        <v>300000</v>
      </c>
      <c r="G39" s="46" t="s">
        <v>116</v>
      </c>
      <c r="H39" s="46" t="s">
        <v>84</v>
      </c>
      <c r="I39" s="50"/>
    </row>
    <row r="40" spans="1:9" s="7" customFormat="1" ht="54">
      <c r="A40" s="33">
        <f>SUBTOTAL(103,$B$7:B40)*1</f>
        <v>31</v>
      </c>
      <c r="B40" s="46" t="s">
        <v>123</v>
      </c>
      <c r="C40" s="45" t="s">
        <v>124</v>
      </c>
      <c r="D40" s="35" t="s">
        <v>15</v>
      </c>
      <c r="E40" s="46" t="s">
        <v>125</v>
      </c>
      <c r="F40" s="40">
        <v>89720</v>
      </c>
      <c r="G40" s="46" t="s">
        <v>126</v>
      </c>
      <c r="H40" s="46" t="s">
        <v>84</v>
      </c>
      <c r="I40" s="50"/>
    </row>
    <row r="41" spans="1:9" s="7" customFormat="1" ht="54">
      <c r="A41" s="33">
        <f>SUBTOTAL(103,$B$7:B41)*1</f>
        <v>32</v>
      </c>
      <c r="B41" s="46" t="s">
        <v>127</v>
      </c>
      <c r="C41" s="45" t="s">
        <v>128</v>
      </c>
      <c r="D41" s="35" t="s">
        <v>15</v>
      </c>
      <c r="E41" s="46" t="s">
        <v>129</v>
      </c>
      <c r="F41" s="40">
        <v>61065.09</v>
      </c>
      <c r="G41" s="46" t="s">
        <v>130</v>
      </c>
      <c r="H41" s="46" t="s">
        <v>84</v>
      </c>
      <c r="I41" s="50"/>
    </row>
    <row r="42" spans="1:9" s="7" customFormat="1" ht="40.5">
      <c r="A42" s="33">
        <f>SUBTOTAL(103,$B$7:B42)*1</f>
        <v>33</v>
      </c>
      <c r="B42" s="38" t="s">
        <v>131</v>
      </c>
      <c r="C42" s="39" t="s">
        <v>132</v>
      </c>
      <c r="D42" s="35" t="s">
        <v>15</v>
      </c>
      <c r="E42" s="38" t="s">
        <v>133</v>
      </c>
      <c r="F42" s="40">
        <v>180000</v>
      </c>
      <c r="G42" s="38" t="s">
        <v>134</v>
      </c>
      <c r="H42" s="38" t="s">
        <v>84</v>
      </c>
      <c r="I42" s="50"/>
    </row>
    <row r="43" spans="1:9" s="7" customFormat="1" ht="67.5">
      <c r="A43" s="33">
        <f>SUBTOTAL(103,$B$7:B43)*1</f>
        <v>34</v>
      </c>
      <c r="B43" s="38" t="s">
        <v>135</v>
      </c>
      <c r="C43" s="41" t="s">
        <v>136</v>
      </c>
      <c r="D43" s="35" t="s">
        <v>15</v>
      </c>
      <c r="E43" s="38" t="s">
        <v>137</v>
      </c>
      <c r="F43" s="40">
        <v>573400</v>
      </c>
      <c r="G43" s="38" t="s">
        <v>138</v>
      </c>
      <c r="H43" s="38" t="s">
        <v>84</v>
      </c>
      <c r="I43" s="50"/>
    </row>
    <row r="44" spans="1:9" s="7" customFormat="1" ht="40.5">
      <c r="A44" s="33">
        <f>SUBTOTAL(103,$B$7:B44)*1</f>
        <v>35</v>
      </c>
      <c r="B44" s="38" t="s">
        <v>139</v>
      </c>
      <c r="C44" s="41" t="s">
        <v>140</v>
      </c>
      <c r="D44" s="35" t="s">
        <v>15</v>
      </c>
      <c r="E44" s="38" t="s">
        <v>141</v>
      </c>
      <c r="F44" s="40">
        <v>1650000</v>
      </c>
      <c r="G44" s="38" t="s">
        <v>138</v>
      </c>
      <c r="H44" s="38" t="s">
        <v>84</v>
      </c>
      <c r="I44" s="50"/>
    </row>
    <row r="45" spans="1:9" s="7" customFormat="1" ht="54">
      <c r="A45" s="33">
        <f>SUBTOTAL(103,$B$7:B45)*1</f>
        <v>36</v>
      </c>
      <c r="B45" s="36" t="s">
        <v>142</v>
      </c>
      <c r="C45" s="35" t="s">
        <v>143</v>
      </c>
      <c r="D45" s="33" t="s">
        <v>15</v>
      </c>
      <c r="E45" s="36" t="s">
        <v>144</v>
      </c>
      <c r="F45" s="37">
        <v>600728.26</v>
      </c>
      <c r="G45" s="36" t="s">
        <v>145</v>
      </c>
      <c r="H45" s="36" t="s">
        <v>84</v>
      </c>
      <c r="I45" s="50"/>
    </row>
    <row r="46" spans="1:9" s="7" customFormat="1" ht="40.5">
      <c r="A46" s="33">
        <f>SUBTOTAL(103,$B$7:B46)*1</f>
        <v>37</v>
      </c>
      <c r="B46" s="46" t="s">
        <v>146</v>
      </c>
      <c r="C46" s="45" t="s">
        <v>147</v>
      </c>
      <c r="D46" s="45" t="s">
        <v>15</v>
      </c>
      <c r="E46" s="46" t="s">
        <v>148</v>
      </c>
      <c r="F46" s="40">
        <v>65300</v>
      </c>
      <c r="G46" s="46" t="s">
        <v>149</v>
      </c>
      <c r="H46" s="46" t="s">
        <v>84</v>
      </c>
      <c r="I46" s="50"/>
    </row>
    <row r="47" spans="1:9" s="7" customFormat="1" ht="54">
      <c r="A47" s="33">
        <f>SUBTOTAL(103,$B$7:B47)*1</f>
        <v>38</v>
      </c>
      <c r="B47" s="38" t="s">
        <v>150</v>
      </c>
      <c r="C47" s="41" t="s">
        <v>151</v>
      </c>
      <c r="D47" s="41" t="s">
        <v>15</v>
      </c>
      <c r="E47" s="38" t="s">
        <v>152</v>
      </c>
      <c r="F47" s="40">
        <v>15000</v>
      </c>
      <c r="G47" s="38" t="s">
        <v>153</v>
      </c>
      <c r="H47" s="38" t="s">
        <v>84</v>
      </c>
      <c r="I47" s="50"/>
    </row>
    <row r="48" spans="1:9" s="7" customFormat="1" ht="54">
      <c r="A48" s="33">
        <f>SUBTOTAL(103,$B$7:B48)*1</f>
        <v>39</v>
      </c>
      <c r="B48" s="36" t="s">
        <v>154</v>
      </c>
      <c r="C48" s="35" t="s">
        <v>155</v>
      </c>
      <c r="D48" s="33" t="s">
        <v>15</v>
      </c>
      <c r="E48" s="36" t="s">
        <v>156</v>
      </c>
      <c r="F48" s="37">
        <v>278046</v>
      </c>
      <c r="G48" s="36" t="s">
        <v>157</v>
      </c>
      <c r="H48" s="36" t="s">
        <v>84</v>
      </c>
      <c r="I48" s="50"/>
    </row>
    <row r="49" spans="1:9" s="7" customFormat="1" ht="52.5" customHeight="1">
      <c r="A49" s="33">
        <f>SUBTOTAL(103,$B$7:B49)*1</f>
        <v>40</v>
      </c>
      <c r="B49" s="46" t="s">
        <v>158</v>
      </c>
      <c r="C49" s="45" t="s">
        <v>159</v>
      </c>
      <c r="D49" s="45" t="s">
        <v>15</v>
      </c>
      <c r="E49" s="46" t="s">
        <v>160</v>
      </c>
      <c r="F49" s="40">
        <v>47604.43</v>
      </c>
      <c r="G49" s="46" t="s">
        <v>161</v>
      </c>
      <c r="H49" s="46" t="s">
        <v>84</v>
      </c>
      <c r="I49" s="50"/>
    </row>
    <row r="50" spans="1:9" s="7" customFormat="1" ht="52.5" customHeight="1">
      <c r="A50" s="33">
        <f>SUBTOTAL(103,$B$7:B50)*1</f>
        <v>41</v>
      </c>
      <c r="B50" s="46" t="s">
        <v>162</v>
      </c>
      <c r="C50" s="45" t="s">
        <v>163</v>
      </c>
      <c r="D50" s="45" t="s">
        <v>15</v>
      </c>
      <c r="E50" s="46" t="s">
        <v>164</v>
      </c>
      <c r="F50" s="40">
        <v>250000</v>
      </c>
      <c r="G50" s="46" t="s">
        <v>165</v>
      </c>
      <c r="H50" s="46" t="s">
        <v>84</v>
      </c>
      <c r="I50" s="50"/>
    </row>
    <row r="51" spans="1:9" s="7" customFormat="1" ht="40.5">
      <c r="A51" s="33">
        <f>SUBTOTAL(103,$B$7:B51)*1</f>
        <v>42</v>
      </c>
      <c r="B51" s="46" t="s">
        <v>166</v>
      </c>
      <c r="C51" s="45" t="s">
        <v>167</v>
      </c>
      <c r="D51" s="45" t="s">
        <v>15</v>
      </c>
      <c r="E51" s="46" t="s">
        <v>168</v>
      </c>
      <c r="F51" s="40">
        <v>12900</v>
      </c>
      <c r="G51" s="46" t="s">
        <v>169</v>
      </c>
      <c r="H51" s="46" t="s">
        <v>84</v>
      </c>
      <c r="I51" s="50"/>
    </row>
    <row r="52" spans="1:9" s="7" customFormat="1" ht="40.5">
      <c r="A52" s="33">
        <f>SUBTOTAL(103,$B$7:B52)*1</f>
        <v>43</v>
      </c>
      <c r="B52" s="46" t="s">
        <v>170</v>
      </c>
      <c r="C52" s="45" t="s">
        <v>171</v>
      </c>
      <c r="D52" s="45" t="s">
        <v>15</v>
      </c>
      <c r="E52" s="46" t="s">
        <v>172</v>
      </c>
      <c r="F52" s="40">
        <v>21000</v>
      </c>
      <c r="G52" s="46" t="s">
        <v>169</v>
      </c>
      <c r="H52" s="46" t="s">
        <v>84</v>
      </c>
      <c r="I52" s="50"/>
    </row>
    <row r="53" spans="1:9" s="7" customFormat="1" ht="54">
      <c r="A53" s="33">
        <f>SUBTOTAL(103,$B$7:B53)*1</f>
        <v>44</v>
      </c>
      <c r="B53" s="36" t="s">
        <v>173</v>
      </c>
      <c r="C53" s="35" t="s">
        <v>174</v>
      </c>
      <c r="D53" s="33" t="s">
        <v>15</v>
      </c>
      <c r="E53" s="36" t="s">
        <v>175</v>
      </c>
      <c r="F53" s="37">
        <v>140889.18</v>
      </c>
      <c r="G53" s="36" t="s">
        <v>176</v>
      </c>
      <c r="H53" s="36" t="s">
        <v>84</v>
      </c>
      <c r="I53" s="50"/>
    </row>
    <row r="54" spans="1:9" s="7" customFormat="1" ht="54">
      <c r="A54" s="33">
        <f>SUBTOTAL(103,$B$7:B54)*1</f>
        <v>45</v>
      </c>
      <c r="B54" s="36" t="s">
        <v>177</v>
      </c>
      <c r="C54" s="35" t="s">
        <v>178</v>
      </c>
      <c r="D54" s="33" t="s">
        <v>15</v>
      </c>
      <c r="E54" s="36" t="s">
        <v>179</v>
      </c>
      <c r="F54" s="37">
        <v>77892.52</v>
      </c>
      <c r="G54" s="36" t="s">
        <v>180</v>
      </c>
      <c r="H54" s="36" t="s">
        <v>84</v>
      </c>
      <c r="I54" s="50"/>
    </row>
    <row r="55" spans="1:9" s="7" customFormat="1" ht="67.5">
      <c r="A55" s="33">
        <f>SUBTOTAL(103,$B$7:B55)*1</f>
        <v>46</v>
      </c>
      <c r="B55" s="36" t="s">
        <v>181</v>
      </c>
      <c r="C55" s="35" t="s">
        <v>182</v>
      </c>
      <c r="D55" s="33" t="s">
        <v>15</v>
      </c>
      <c r="E55" s="36" t="s">
        <v>183</v>
      </c>
      <c r="F55" s="37">
        <v>213930.42</v>
      </c>
      <c r="G55" s="36" t="s">
        <v>180</v>
      </c>
      <c r="H55" s="36" t="s">
        <v>84</v>
      </c>
      <c r="I55" s="50"/>
    </row>
    <row r="56" spans="1:9" s="7" customFormat="1" ht="40.5">
      <c r="A56" s="33">
        <f>SUBTOTAL(103,$B$7:B56)*1</f>
        <v>47</v>
      </c>
      <c r="B56" s="46" t="s">
        <v>184</v>
      </c>
      <c r="C56" s="45" t="s">
        <v>185</v>
      </c>
      <c r="D56" s="45" t="s">
        <v>15</v>
      </c>
      <c r="E56" s="46" t="s">
        <v>186</v>
      </c>
      <c r="F56" s="40">
        <v>75000</v>
      </c>
      <c r="G56" s="46" t="s">
        <v>180</v>
      </c>
      <c r="H56" s="46" t="s">
        <v>84</v>
      </c>
      <c r="I56" s="50"/>
    </row>
    <row r="57" spans="1:9" s="7" customFormat="1" ht="54">
      <c r="A57" s="33">
        <f>SUBTOTAL(103,$B$7:B57)*1</f>
        <v>48</v>
      </c>
      <c r="B57" s="38" t="s">
        <v>187</v>
      </c>
      <c r="C57" s="39" t="s">
        <v>188</v>
      </c>
      <c r="D57" s="45" t="s">
        <v>15</v>
      </c>
      <c r="E57" s="38" t="s">
        <v>189</v>
      </c>
      <c r="F57" s="40">
        <v>38243</v>
      </c>
      <c r="G57" s="38" t="s">
        <v>180</v>
      </c>
      <c r="H57" s="38" t="s">
        <v>84</v>
      </c>
      <c r="I57" s="50"/>
    </row>
    <row r="58" spans="1:9" s="7" customFormat="1" ht="54">
      <c r="A58" s="33">
        <f>SUBTOTAL(103,$B$7:B58)*1</f>
        <v>49</v>
      </c>
      <c r="B58" s="38" t="s">
        <v>190</v>
      </c>
      <c r="C58" s="39" t="s">
        <v>191</v>
      </c>
      <c r="D58" s="45" t="s">
        <v>15</v>
      </c>
      <c r="E58" s="38" t="s">
        <v>192</v>
      </c>
      <c r="F58" s="40">
        <v>94497</v>
      </c>
      <c r="G58" s="38" t="s">
        <v>180</v>
      </c>
      <c r="H58" s="38" t="s">
        <v>84</v>
      </c>
      <c r="I58" s="50"/>
    </row>
    <row r="59" spans="1:9" s="7" customFormat="1" ht="40.5">
      <c r="A59" s="33">
        <f>SUBTOTAL(103,$B$7:B59)*1</f>
        <v>50</v>
      </c>
      <c r="B59" s="38" t="s">
        <v>193</v>
      </c>
      <c r="C59" s="39" t="s">
        <v>194</v>
      </c>
      <c r="D59" s="45" t="s">
        <v>15</v>
      </c>
      <c r="E59" s="38" t="s">
        <v>195</v>
      </c>
      <c r="F59" s="40">
        <v>10593</v>
      </c>
      <c r="G59" s="38" t="s">
        <v>180</v>
      </c>
      <c r="H59" s="38" t="s">
        <v>84</v>
      </c>
      <c r="I59" s="50"/>
    </row>
    <row r="60" spans="1:9" s="7" customFormat="1" ht="54">
      <c r="A60" s="33">
        <f>SUBTOTAL(103,$B$7:B60)*1</f>
        <v>51</v>
      </c>
      <c r="B60" s="38" t="s">
        <v>196</v>
      </c>
      <c r="C60" s="39" t="s">
        <v>197</v>
      </c>
      <c r="D60" s="45" t="s">
        <v>15</v>
      </c>
      <c r="E60" s="38" t="s">
        <v>198</v>
      </c>
      <c r="F60" s="40">
        <v>66526</v>
      </c>
      <c r="G60" s="38" t="s">
        <v>180</v>
      </c>
      <c r="H60" s="38" t="s">
        <v>84</v>
      </c>
      <c r="I60" s="50"/>
    </row>
    <row r="61" spans="1:9" s="7" customFormat="1" ht="67.5" customHeight="1">
      <c r="A61" s="33">
        <f>SUBTOTAL(103,$B$7:B61)*1</f>
        <v>52</v>
      </c>
      <c r="B61" s="46" t="s">
        <v>199</v>
      </c>
      <c r="C61" s="39" t="s">
        <v>200</v>
      </c>
      <c r="D61" s="41" t="s">
        <v>78</v>
      </c>
      <c r="E61" s="38" t="s">
        <v>201</v>
      </c>
      <c r="F61" s="40">
        <v>100000</v>
      </c>
      <c r="G61" s="38" t="s">
        <v>202</v>
      </c>
      <c r="H61" s="38" t="s">
        <v>84</v>
      </c>
      <c r="I61" s="50"/>
    </row>
    <row r="62" spans="1:9" s="7" customFormat="1" ht="57" customHeight="1">
      <c r="A62" s="33">
        <f>SUBTOTAL(103,$B$7:B62)*1</f>
        <v>53</v>
      </c>
      <c r="B62" s="36" t="s">
        <v>203</v>
      </c>
      <c r="C62" s="35" t="s">
        <v>204</v>
      </c>
      <c r="D62" s="33" t="s">
        <v>78</v>
      </c>
      <c r="E62" s="36" t="s">
        <v>205</v>
      </c>
      <c r="F62" s="37">
        <v>1549968</v>
      </c>
      <c r="G62" s="36" t="s">
        <v>206</v>
      </c>
      <c r="H62" s="36" t="s">
        <v>84</v>
      </c>
      <c r="I62" s="50"/>
    </row>
    <row r="63" spans="1:9" s="7" customFormat="1" ht="57" customHeight="1">
      <c r="A63" s="33">
        <f>SUBTOTAL(103,$B$7:B63)*1</f>
        <v>54</v>
      </c>
      <c r="B63" s="38" t="s">
        <v>207</v>
      </c>
      <c r="C63" s="41" t="s">
        <v>208</v>
      </c>
      <c r="D63" s="41" t="s">
        <v>78</v>
      </c>
      <c r="E63" s="38" t="s">
        <v>209</v>
      </c>
      <c r="F63" s="40">
        <v>68000</v>
      </c>
      <c r="G63" s="38" t="s">
        <v>210</v>
      </c>
      <c r="H63" s="38" t="s">
        <v>84</v>
      </c>
      <c r="I63" s="50"/>
    </row>
    <row r="64" spans="1:9" s="7" customFormat="1" ht="78" customHeight="1">
      <c r="A64" s="33">
        <f>SUBTOTAL(103,$B$7:B64)*1</f>
        <v>55</v>
      </c>
      <c r="B64" s="38" t="s">
        <v>211</v>
      </c>
      <c r="C64" s="41" t="s">
        <v>212</v>
      </c>
      <c r="D64" s="41" t="s">
        <v>78</v>
      </c>
      <c r="E64" s="38" t="s">
        <v>213</v>
      </c>
      <c r="F64" s="40">
        <v>150000</v>
      </c>
      <c r="G64" s="38" t="s">
        <v>214</v>
      </c>
      <c r="H64" s="38" t="s">
        <v>84</v>
      </c>
      <c r="I64" s="50"/>
    </row>
    <row r="65" spans="1:9" s="7" customFormat="1" ht="40.5">
      <c r="A65" s="33">
        <f>SUBTOTAL(103,$B$7:B65)*1</f>
        <v>56</v>
      </c>
      <c r="B65" s="46" t="s">
        <v>215</v>
      </c>
      <c r="C65" s="45" t="s">
        <v>216</v>
      </c>
      <c r="D65" s="41" t="s">
        <v>78</v>
      </c>
      <c r="E65" s="46" t="s">
        <v>217</v>
      </c>
      <c r="F65" s="40">
        <v>50000</v>
      </c>
      <c r="G65" s="46" t="s">
        <v>218</v>
      </c>
      <c r="H65" s="46" t="s">
        <v>84</v>
      </c>
      <c r="I65" s="50"/>
    </row>
    <row r="66" spans="1:9" s="7" customFormat="1" ht="40.5">
      <c r="A66" s="33">
        <f>SUBTOTAL(103,$B$7:B66)*1</f>
        <v>57</v>
      </c>
      <c r="B66" s="38" t="s">
        <v>219</v>
      </c>
      <c r="C66" s="41" t="s">
        <v>220</v>
      </c>
      <c r="D66" s="41" t="s">
        <v>78</v>
      </c>
      <c r="E66" s="38" t="s">
        <v>221</v>
      </c>
      <c r="F66" s="40">
        <v>790000</v>
      </c>
      <c r="G66" s="38" t="s">
        <v>222</v>
      </c>
      <c r="H66" s="38" t="s">
        <v>84</v>
      </c>
      <c r="I66" s="50"/>
    </row>
    <row r="67" spans="1:9" s="7" customFormat="1" ht="40.5">
      <c r="A67" s="33">
        <f>SUBTOTAL(103,$B$7:B67)*1</f>
        <v>58</v>
      </c>
      <c r="B67" s="38" t="s">
        <v>223</v>
      </c>
      <c r="C67" s="41" t="s">
        <v>224</v>
      </c>
      <c r="D67" s="41" t="s">
        <v>78</v>
      </c>
      <c r="E67" s="38" t="s">
        <v>225</v>
      </c>
      <c r="F67" s="40">
        <v>2000000</v>
      </c>
      <c r="G67" s="38" t="s">
        <v>226</v>
      </c>
      <c r="H67" s="38" t="s">
        <v>84</v>
      </c>
      <c r="I67" s="50"/>
    </row>
    <row r="68" spans="1:9" s="7" customFormat="1" ht="54">
      <c r="A68" s="33">
        <f>SUBTOTAL(103,$B$7:B68)*1</f>
        <v>59</v>
      </c>
      <c r="B68" s="38" t="s">
        <v>227</v>
      </c>
      <c r="C68" s="41" t="s">
        <v>228</v>
      </c>
      <c r="D68" s="41" t="s">
        <v>78</v>
      </c>
      <c r="E68" s="38" t="s">
        <v>229</v>
      </c>
      <c r="F68" s="40">
        <v>40000</v>
      </c>
      <c r="G68" s="38" t="s">
        <v>230</v>
      </c>
      <c r="H68" s="38" t="s">
        <v>84</v>
      </c>
      <c r="I68" s="50"/>
    </row>
    <row r="69" spans="1:9" s="7" customFormat="1" ht="54">
      <c r="A69" s="33">
        <f>SUBTOTAL(103,$B$7:B69)*1</f>
        <v>60</v>
      </c>
      <c r="B69" s="46" t="s">
        <v>231</v>
      </c>
      <c r="C69" s="45" t="s">
        <v>232</v>
      </c>
      <c r="D69" s="41" t="s">
        <v>78</v>
      </c>
      <c r="E69" s="46" t="s">
        <v>233</v>
      </c>
      <c r="F69" s="40">
        <v>50000</v>
      </c>
      <c r="G69" s="46" t="s">
        <v>234</v>
      </c>
      <c r="H69" s="46" t="s">
        <v>84</v>
      </c>
      <c r="I69" s="50"/>
    </row>
    <row r="70" spans="1:9" s="7" customFormat="1" ht="54">
      <c r="A70" s="33">
        <f>SUBTOTAL(103,$B$7:B70)*1</f>
        <v>61</v>
      </c>
      <c r="B70" s="38" t="s">
        <v>235</v>
      </c>
      <c r="C70" s="41" t="s">
        <v>236</v>
      </c>
      <c r="D70" s="41" t="s">
        <v>78</v>
      </c>
      <c r="E70" s="38" t="s">
        <v>237</v>
      </c>
      <c r="F70" s="40">
        <v>105000</v>
      </c>
      <c r="G70" s="38" t="s">
        <v>238</v>
      </c>
      <c r="H70" s="38" t="s">
        <v>84</v>
      </c>
      <c r="I70" s="50"/>
    </row>
    <row r="71" spans="1:9" s="7" customFormat="1" ht="54">
      <c r="A71" s="33">
        <f>SUBTOTAL(103,$B$7:B71)*1</f>
        <v>62</v>
      </c>
      <c r="B71" s="38" t="s">
        <v>239</v>
      </c>
      <c r="C71" s="41" t="s">
        <v>240</v>
      </c>
      <c r="D71" s="41" t="s">
        <v>78</v>
      </c>
      <c r="E71" s="38" t="s">
        <v>241</v>
      </c>
      <c r="F71" s="40">
        <v>120000</v>
      </c>
      <c r="G71" s="38" t="s">
        <v>242</v>
      </c>
      <c r="H71" s="38" t="s">
        <v>84</v>
      </c>
      <c r="I71" s="50"/>
    </row>
    <row r="72" spans="1:9" s="7" customFormat="1" ht="54">
      <c r="A72" s="33">
        <f>SUBTOTAL(103,$B$7:B72)*1</f>
        <v>63</v>
      </c>
      <c r="B72" s="46" t="s">
        <v>243</v>
      </c>
      <c r="C72" s="39" t="s">
        <v>244</v>
      </c>
      <c r="D72" s="39" t="s">
        <v>78</v>
      </c>
      <c r="E72" s="38" t="s">
        <v>245</v>
      </c>
      <c r="F72" s="40">
        <v>400000</v>
      </c>
      <c r="G72" s="38" t="s">
        <v>138</v>
      </c>
      <c r="H72" s="38" t="s">
        <v>84</v>
      </c>
      <c r="I72" s="50"/>
    </row>
    <row r="73" spans="1:9" s="7" customFormat="1" ht="40.5">
      <c r="A73" s="33">
        <f>SUBTOTAL(103,$B$7:B73)*1</f>
        <v>64</v>
      </c>
      <c r="B73" s="46" t="s">
        <v>246</v>
      </c>
      <c r="C73" s="39" t="s">
        <v>247</v>
      </c>
      <c r="D73" s="41" t="s">
        <v>78</v>
      </c>
      <c r="E73" s="38" t="s">
        <v>248</v>
      </c>
      <c r="F73" s="40">
        <v>86000</v>
      </c>
      <c r="G73" s="38" t="s">
        <v>138</v>
      </c>
      <c r="H73" s="38" t="s">
        <v>84</v>
      </c>
      <c r="I73" s="50"/>
    </row>
    <row r="74" spans="1:9" s="7" customFormat="1" ht="40.5">
      <c r="A74" s="33">
        <f>SUBTOTAL(103,$B$7:B74)*1</f>
        <v>65</v>
      </c>
      <c r="B74" s="38" t="s">
        <v>249</v>
      </c>
      <c r="C74" s="39" t="s">
        <v>250</v>
      </c>
      <c r="D74" s="39" t="s">
        <v>78</v>
      </c>
      <c r="E74" s="38" t="s">
        <v>251</v>
      </c>
      <c r="F74" s="40">
        <v>80000</v>
      </c>
      <c r="G74" s="38" t="s">
        <v>252</v>
      </c>
      <c r="H74" s="38" t="s">
        <v>84</v>
      </c>
      <c r="I74" s="50"/>
    </row>
    <row r="75" spans="1:9" s="7" customFormat="1" ht="54">
      <c r="A75" s="33">
        <f>SUBTOTAL(103,$B$7:B75)*1</f>
        <v>66</v>
      </c>
      <c r="B75" s="38" t="s">
        <v>253</v>
      </c>
      <c r="C75" s="39" t="s">
        <v>254</v>
      </c>
      <c r="D75" s="41" t="s">
        <v>78</v>
      </c>
      <c r="E75" s="38" t="s">
        <v>255</v>
      </c>
      <c r="F75" s="40">
        <v>85000</v>
      </c>
      <c r="G75" s="38" t="s">
        <v>256</v>
      </c>
      <c r="H75" s="38" t="s">
        <v>84</v>
      </c>
      <c r="I75" s="50"/>
    </row>
    <row r="76" spans="1:9" s="7" customFormat="1" ht="40.5">
      <c r="A76" s="33">
        <f>SUBTOTAL(103,$B$7:B76)*1</f>
        <v>67</v>
      </c>
      <c r="B76" s="38" t="s">
        <v>257</v>
      </c>
      <c r="C76" s="41" t="s">
        <v>258</v>
      </c>
      <c r="D76" s="41" t="s">
        <v>78</v>
      </c>
      <c r="E76" s="38" t="s">
        <v>259</v>
      </c>
      <c r="F76" s="40">
        <v>228900</v>
      </c>
      <c r="G76" s="38" t="s">
        <v>260</v>
      </c>
      <c r="H76" s="38" t="s">
        <v>84</v>
      </c>
      <c r="I76" s="50"/>
    </row>
    <row r="77" spans="1:9" s="7" customFormat="1" ht="40.5">
      <c r="A77" s="33">
        <f>SUBTOTAL(103,$B$7:B77)*1</f>
        <v>68</v>
      </c>
      <c r="B77" s="36" t="s">
        <v>261</v>
      </c>
      <c r="C77" s="35" t="s">
        <v>262</v>
      </c>
      <c r="D77" s="33" t="s">
        <v>263</v>
      </c>
      <c r="E77" s="36" t="s">
        <v>264</v>
      </c>
      <c r="F77" s="37">
        <v>19559</v>
      </c>
      <c r="G77" s="36" t="s">
        <v>265</v>
      </c>
      <c r="H77" s="36" t="s">
        <v>84</v>
      </c>
      <c r="I77" s="50"/>
    </row>
    <row r="78" spans="1:9" s="7" customFormat="1" ht="54">
      <c r="A78" s="33">
        <f>SUBTOTAL(103,$B$7:B78)*1</f>
        <v>69</v>
      </c>
      <c r="B78" s="36" t="s">
        <v>266</v>
      </c>
      <c r="C78" s="35" t="s">
        <v>267</v>
      </c>
      <c r="D78" s="33" t="s">
        <v>268</v>
      </c>
      <c r="E78" s="36" t="s">
        <v>269</v>
      </c>
      <c r="F78" s="37">
        <v>12392</v>
      </c>
      <c r="G78" s="36" t="s">
        <v>270</v>
      </c>
      <c r="H78" s="36" t="s">
        <v>84</v>
      </c>
      <c r="I78" s="50"/>
    </row>
    <row r="79" spans="1:9" s="7" customFormat="1" ht="67.5">
      <c r="A79" s="33">
        <f>SUBTOTAL(103,$B$7:B79)*1</f>
        <v>70</v>
      </c>
      <c r="B79" s="46" t="s">
        <v>271</v>
      </c>
      <c r="C79" s="45" t="s">
        <v>272</v>
      </c>
      <c r="D79" s="45" t="s">
        <v>268</v>
      </c>
      <c r="E79" s="46" t="s">
        <v>273</v>
      </c>
      <c r="F79" s="40">
        <v>270000</v>
      </c>
      <c r="G79" s="46" t="s">
        <v>274</v>
      </c>
      <c r="H79" s="46" t="s">
        <v>84</v>
      </c>
      <c r="I79" s="50"/>
    </row>
    <row r="80" spans="1:9" s="7" customFormat="1" ht="30" customHeight="1">
      <c r="A80" s="29" t="s">
        <v>275</v>
      </c>
      <c r="B80" s="30"/>
      <c r="C80" s="31">
        <f>COUNTA(A81:A112)</f>
        <v>32</v>
      </c>
      <c r="D80" s="31"/>
      <c r="E80" s="32"/>
      <c r="F80" s="28">
        <f>SUM('按责任单位分'!F81:F112)</f>
        <v>11397807.88</v>
      </c>
      <c r="G80" s="32"/>
      <c r="H80" s="32"/>
      <c r="I80" s="50"/>
    </row>
    <row r="81" spans="1:252" s="8" customFormat="1" ht="54">
      <c r="A81" s="33">
        <f>SUBTOTAL(103,$B$7:B81)*1</f>
        <v>71</v>
      </c>
      <c r="B81" s="43" t="s">
        <v>276</v>
      </c>
      <c r="C81" s="41" t="s">
        <v>277</v>
      </c>
      <c r="D81" s="35" t="s">
        <v>15</v>
      </c>
      <c r="E81" s="38" t="s">
        <v>278</v>
      </c>
      <c r="F81" s="40">
        <v>70309.56</v>
      </c>
      <c r="G81" s="38" t="s">
        <v>279</v>
      </c>
      <c r="H81" s="38" t="s">
        <v>275</v>
      </c>
      <c r="I81" s="50"/>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c r="IN81" s="52"/>
      <c r="IO81" s="52"/>
      <c r="IP81" s="52"/>
      <c r="IQ81" s="52"/>
      <c r="IR81" s="52"/>
    </row>
    <row r="82" spans="1:252" s="8" customFormat="1" ht="54">
      <c r="A82" s="33">
        <f>SUBTOTAL(103,$B$7:B82)*1</f>
        <v>72</v>
      </c>
      <c r="B82" s="43" t="s">
        <v>280</v>
      </c>
      <c r="C82" s="39" t="s">
        <v>281</v>
      </c>
      <c r="D82" s="35" t="s">
        <v>15</v>
      </c>
      <c r="E82" s="38" t="s">
        <v>282</v>
      </c>
      <c r="F82" s="40">
        <v>49852.4</v>
      </c>
      <c r="G82" s="38" t="s">
        <v>279</v>
      </c>
      <c r="H82" s="38" t="s">
        <v>275</v>
      </c>
      <c r="I82" s="50"/>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row>
    <row r="83" spans="1:9" s="7" customFormat="1" ht="54">
      <c r="A83" s="33">
        <f>SUBTOTAL(103,$B$7:B83)*1</f>
        <v>73</v>
      </c>
      <c r="B83" s="46" t="s">
        <v>283</v>
      </c>
      <c r="C83" s="45" t="s">
        <v>284</v>
      </c>
      <c r="D83" s="35" t="s">
        <v>15</v>
      </c>
      <c r="E83" s="46" t="s">
        <v>285</v>
      </c>
      <c r="F83" s="40">
        <v>99494.68</v>
      </c>
      <c r="G83" s="46" t="s">
        <v>279</v>
      </c>
      <c r="H83" s="46" t="s">
        <v>275</v>
      </c>
      <c r="I83" s="50"/>
    </row>
    <row r="84" spans="1:9" s="7" customFormat="1" ht="49.5" customHeight="1">
      <c r="A84" s="33">
        <f>SUBTOTAL(103,$B$7:B84)*1</f>
        <v>74</v>
      </c>
      <c r="B84" s="46" t="s">
        <v>286</v>
      </c>
      <c r="C84" s="45" t="s">
        <v>287</v>
      </c>
      <c r="D84" s="35" t="s">
        <v>15</v>
      </c>
      <c r="E84" s="46" t="s">
        <v>288</v>
      </c>
      <c r="F84" s="40">
        <v>42630</v>
      </c>
      <c r="G84" s="46" t="s">
        <v>279</v>
      </c>
      <c r="H84" s="46" t="s">
        <v>275</v>
      </c>
      <c r="I84" s="50"/>
    </row>
    <row r="85" spans="1:9" s="7" customFormat="1" ht="49.5" customHeight="1">
      <c r="A85" s="33">
        <f>SUBTOTAL(103,$B$7:B85)*1</f>
        <v>75</v>
      </c>
      <c r="B85" s="46" t="s">
        <v>289</v>
      </c>
      <c r="C85" s="45" t="s">
        <v>290</v>
      </c>
      <c r="D85" s="45" t="s">
        <v>15</v>
      </c>
      <c r="E85" s="46" t="s">
        <v>291</v>
      </c>
      <c r="F85" s="40">
        <v>73375</v>
      </c>
      <c r="G85" s="46" t="s">
        <v>279</v>
      </c>
      <c r="H85" s="46" t="s">
        <v>275</v>
      </c>
      <c r="I85" s="50"/>
    </row>
    <row r="86" spans="1:9" s="7" customFormat="1" ht="40.5">
      <c r="A86" s="33">
        <f>SUBTOTAL(103,$B$7:B86)*1</f>
        <v>76</v>
      </c>
      <c r="B86" s="46" t="s">
        <v>292</v>
      </c>
      <c r="C86" s="45" t="s">
        <v>293</v>
      </c>
      <c r="D86" s="45" t="s">
        <v>15</v>
      </c>
      <c r="E86" s="46" t="s">
        <v>294</v>
      </c>
      <c r="F86" s="40">
        <v>51932</v>
      </c>
      <c r="G86" s="46" t="s">
        <v>279</v>
      </c>
      <c r="H86" s="46" t="s">
        <v>275</v>
      </c>
      <c r="I86" s="50"/>
    </row>
    <row r="87" spans="1:9" s="7" customFormat="1" ht="54">
      <c r="A87" s="33">
        <f>SUBTOTAL(103,$B$7:B87)*1</f>
        <v>77</v>
      </c>
      <c r="B87" s="38" t="s">
        <v>295</v>
      </c>
      <c r="C87" s="41" t="s">
        <v>296</v>
      </c>
      <c r="D87" s="45" t="s">
        <v>15</v>
      </c>
      <c r="E87" s="38" t="s">
        <v>297</v>
      </c>
      <c r="F87" s="40">
        <v>10221.61</v>
      </c>
      <c r="G87" s="38" t="s">
        <v>298</v>
      </c>
      <c r="H87" s="38" t="s">
        <v>275</v>
      </c>
      <c r="I87" s="50"/>
    </row>
    <row r="88" spans="1:9" s="7" customFormat="1" ht="54">
      <c r="A88" s="33">
        <f>SUBTOTAL(103,$B$7:B88)*1</f>
        <v>78</v>
      </c>
      <c r="B88" s="38" t="s">
        <v>299</v>
      </c>
      <c r="C88" s="41" t="s">
        <v>300</v>
      </c>
      <c r="D88" s="45" t="s">
        <v>15</v>
      </c>
      <c r="E88" s="38" t="s">
        <v>301</v>
      </c>
      <c r="F88" s="40">
        <v>34782.01</v>
      </c>
      <c r="G88" s="38" t="s">
        <v>298</v>
      </c>
      <c r="H88" s="38" t="s">
        <v>275</v>
      </c>
      <c r="I88" s="50"/>
    </row>
    <row r="89" spans="1:9" s="7" customFormat="1" ht="54">
      <c r="A89" s="33">
        <f>SUBTOTAL(103,$B$7:B89)*1</f>
        <v>79</v>
      </c>
      <c r="B89" s="38" t="s">
        <v>302</v>
      </c>
      <c r="C89" s="41" t="s">
        <v>303</v>
      </c>
      <c r="D89" s="45" t="s">
        <v>15</v>
      </c>
      <c r="E89" s="38" t="s">
        <v>304</v>
      </c>
      <c r="F89" s="40">
        <v>26711.71</v>
      </c>
      <c r="G89" s="38" t="s">
        <v>305</v>
      </c>
      <c r="H89" s="38" t="s">
        <v>275</v>
      </c>
      <c r="I89" s="50"/>
    </row>
    <row r="90" spans="1:9" s="7" customFormat="1" ht="40.5">
      <c r="A90" s="33">
        <f>SUBTOTAL(103,$B$7:B90)*1</f>
        <v>80</v>
      </c>
      <c r="B90" s="38" t="s">
        <v>306</v>
      </c>
      <c r="C90" s="41" t="s">
        <v>307</v>
      </c>
      <c r="D90" s="45" t="s">
        <v>15</v>
      </c>
      <c r="E90" s="38" t="s">
        <v>308</v>
      </c>
      <c r="F90" s="40">
        <v>149756</v>
      </c>
      <c r="G90" s="38" t="s">
        <v>309</v>
      </c>
      <c r="H90" s="38" t="s">
        <v>275</v>
      </c>
      <c r="I90" s="50"/>
    </row>
    <row r="91" spans="1:9" s="7" customFormat="1" ht="40.5">
      <c r="A91" s="33">
        <f>SUBTOTAL(103,$B$7:B91)*1</f>
        <v>81</v>
      </c>
      <c r="B91" s="46" t="s">
        <v>310</v>
      </c>
      <c r="C91" s="45" t="s">
        <v>311</v>
      </c>
      <c r="D91" s="45" t="s">
        <v>15</v>
      </c>
      <c r="E91" s="46" t="s">
        <v>312</v>
      </c>
      <c r="F91" s="40">
        <v>163473</v>
      </c>
      <c r="G91" s="46" t="s">
        <v>309</v>
      </c>
      <c r="H91" s="46" t="s">
        <v>275</v>
      </c>
      <c r="I91" s="50"/>
    </row>
    <row r="92" spans="1:9" s="7" customFormat="1" ht="54">
      <c r="A92" s="33">
        <f>SUBTOTAL(103,$B$7:B92)*1</f>
        <v>82</v>
      </c>
      <c r="B92" s="38" t="s">
        <v>313</v>
      </c>
      <c r="C92" s="41" t="s">
        <v>314</v>
      </c>
      <c r="D92" s="45" t="s">
        <v>15</v>
      </c>
      <c r="E92" s="38" t="s">
        <v>315</v>
      </c>
      <c r="F92" s="40">
        <v>15657</v>
      </c>
      <c r="G92" s="38" t="s">
        <v>316</v>
      </c>
      <c r="H92" s="38" t="s">
        <v>275</v>
      </c>
      <c r="I92" s="50"/>
    </row>
    <row r="93" spans="1:9" s="7" customFormat="1" ht="54">
      <c r="A93" s="33">
        <f>SUBTOTAL(103,$B$7:B93)*1</f>
        <v>83</v>
      </c>
      <c r="B93" s="38" t="s">
        <v>317</v>
      </c>
      <c r="C93" s="41" t="s">
        <v>318</v>
      </c>
      <c r="D93" s="35" t="s">
        <v>15</v>
      </c>
      <c r="E93" s="38" t="s">
        <v>319</v>
      </c>
      <c r="F93" s="40">
        <v>1414318</v>
      </c>
      <c r="G93" s="38" t="s">
        <v>320</v>
      </c>
      <c r="H93" s="38" t="s">
        <v>275</v>
      </c>
      <c r="I93" s="50"/>
    </row>
    <row r="94" spans="1:9" s="7" customFormat="1" ht="54">
      <c r="A94" s="33">
        <f>SUBTOTAL(103,$B$7:B94)*1</f>
        <v>84</v>
      </c>
      <c r="B94" s="38" t="s">
        <v>321</v>
      </c>
      <c r="C94" s="41" t="s">
        <v>322</v>
      </c>
      <c r="D94" s="41" t="s">
        <v>15</v>
      </c>
      <c r="E94" s="38" t="s">
        <v>323</v>
      </c>
      <c r="F94" s="40">
        <v>500834</v>
      </c>
      <c r="G94" s="38" t="s">
        <v>320</v>
      </c>
      <c r="H94" s="38" t="s">
        <v>275</v>
      </c>
      <c r="I94" s="50"/>
    </row>
    <row r="95" spans="1:9" s="7" customFormat="1" ht="54">
      <c r="A95" s="33">
        <f>SUBTOTAL(103,$B$7:B95)*1</f>
        <v>85</v>
      </c>
      <c r="B95" s="46" t="s">
        <v>324</v>
      </c>
      <c r="C95" s="45" t="s">
        <v>325</v>
      </c>
      <c r="D95" s="35" t="s">
        <v>15</v>
      </c>
      <c r="E95" s="46" t="s">
        <v>326</v>
      </c>
      <c r="F95" s="40">
        <v>88528</v>
      </c>
      <c r="G95" s="46" t="s">
        <v>327</v>
      </c>
      <c r="H95" s="46" t="s">
        <v>275</v>
      </c>
      <c r="I95" s="50"/>
    </row>
    <row r="96" spans="1:9" s="7" customFormat="1" ht="54">
      <c r="A96" s="33">
        <f>SUBTOTAL(103,$B$7:B96)*1</f>
        <v>86</v>
      </c>
      <c r="B96" s="46" t="s">
        <v>328</v>
      </c>
      <c r="C96" s="45" t="s">
        <v>329</v>
      </c>
      <c r="D96" s="35" t="s">
        <v>15</v>
      </c>
      <c r="E96" s="46" t="s">
        <v>330</v>
      </c>
      <c r="F96" s="40">
        <v>500000</v>
      </c>
      <c r="G96" s="46" t="s">
        <v>331</v>
      </c>
      <c r="H96" s="46" t="s">
        <v>275</v>
      </c>
      <c r="I96" s="50"/>
    </row>
    <row r="97" spans="1:9" s="7" customFormat="1" ht="54">
      <c r="A97" s="33">
        <f>SUBTOTAL(103,$B$7:B97)*1</f>
        <v>87</v>
      </c>
      <c r="B97" s="46" t="s">
        <v>332</v>
      </c>
      <c r="C97" s="45" t="s">
        <v>333</v>
      </c>
      <c r="D97" s="35" t="s">
        <v>15</v>
      </c>
      <c r="E97" s="46" t="s">
        <v>334</v>
      </c>
      <c r="F97" s="40">
        <v>420000</v>
      </c>
      <c r="G97" s="46" t="s">
        <v>331</v>
      </c>
      <c r="H97" s="46" t="s">
        <v>275</v>
      </c>
      <c r="I97" s="50"/>
    </row>
    <row r="98" spans="1:213" s="7" customFormat="1" ht="54">
      <c r="A98" s="33">
        <f>SUBTOTAL(103,$B$7:B98)*1</f>
        <v>88</v>
      </c>
      <c r="B98" s="46" t="s">
        <v>335</v>
      </c>
      <c r="C98" s="45" t="s">
        <v>336</v>
      </c>
      <c r="D98" s="35" t="s">
        <v>15</v>
      </c>
      <c r="E98" s="46" t="s">
        <v>337</v>
      </c>
      <c r="F98" s="40">
        <v>28000</v>
      </c>
      <c r="G98" s="46" t="s">
        <v>338</v>
      </c>
      <c r="H98" s="46" t="s">
        <v>275</v>
      </c>
      <c r="I98" s="50"/>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row>
    <row r="99" spans="1:213" s="7" customFormat="1" ht="67.5">
      <c r="A99" s="33">
        <f>SUBTOTAL(103,$B$7:B99)*1</f>
        <v>89</v>
      </c>
      <c r="B99" s="46" t="s">
        <v>339</v>
      </c>
      <c r="C99" s="45" t="s">
        <v>340</v>
      </c>
      <c r="D99" s="35" t="s">
        <v>15</v>
      </c>
      <c r="E99" s="46" t="s">
        <v>341</v>
      </c>
      <c r="F99" s="40">
        <v>49882.1</v>
      </c>
      <c r="G99" s="46" t="s">
        <v>342</v>
      </c>
      <c r="H99" s="46" t="s">
        <v>275</v>
      </c>
      <c r="I99" s="50"/>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row>
    <row r="100" spans="1:213" s="7" customFormat="1" ht="54">
      <c r="A100" s="33">
        <f>SUBTOTAL(103,$B$7:B100)*1</f>
        <v>90</v>
      </c>
      <c r="B100" s="38" t="s">
        <v>343</v>
      </c>
      <c r="C100" s="41" t="s">
        <v>344</v>
      </c>
      <c r="D100" s="41" t="s">
        <v>78</v>
      </c>
      <c r="E100" s="38" t="s">
        <v>345</v>
      </c>
      <c r="F100" s="40">
        <v>47712.5</v>
      </c>
      <c r="G100" s="38" t="s">
        <v>346</v>
      </c>
      <c r="H100" s="38" t="s">
        <v>275</v>
      </c>
      <c r="I100" s="50"/>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row>
    <row r="101" spans="1:213" s="7" customFormat="1" ht="54">
      <c r="A101" s="33">
        <f>SUBTOTAL(103,$B$7:B101)*1</f>
        <v>91</v>
      </c>
      <c r="B101" s="46" t="s">
        <v>347</v>
      </c>
      <c r="C101" s="45" t="s">
        <v>348</v>
      </c>
      <c r="D101" s="41" t="s">
        <v>78</v>
      </c>
      <c r="E101" s="46" t="s">
        <v>349</v>
      </c>
      <c r="F101" s="40">
        <v>61303</v>
      </c>
      <c r="G101" s="46" t="s">
        <v>279</v>
      </c>
      <c r="H101" s="46" t="s">
        <v>275</v>
      </c>
      <c r="I101" s="50"/>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row>
    <row r="102" spans="1:213" s="7" customFormat="1" ht="54">
      <c r="A102" s="33">
        <f>SUBTOTAL(103,$B$7:B102)*1</f>
        <v>92</v>
      </c>
      <c r="B102" s="46" t="s">
        <v>350</v>
      </c>
      <c r="C102" s="45" t="s">
        <v>351</v>
      </c>
      <c r="D102" s="41" t="s">
        <v>78</v>
      </c>
      <c r="E102" s="46" t="s">
        <v>352</v>
      </c>
      <c r="F102" s="40">
        <v>200000</v>
      </c>
      <c r="G102" s="46" t="s">
        <v>353</v>
      </c>
      <c r="H102" s="46" t="s">
        <v>275</v>
      </c>
      <c r="I102" s="50"/>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row>
    <row r="103" spans="1:213" s="7" customFormat="1" ht="54">
      <c r="A103" s="33">
        <f>SUBTOTAL(103,$B$7:B103)*1</f>
        <v>93</v>
      </c>
      <c r="B103" s="38" t="s">
        <v>354</v>
      </c>
      <c r="C103" s="41" t="s">
        <v>355</v>
      </c>
      <c r="D103" s="41" t="s">
        <v>78</v>
      </c>
      <c r="E103" s="38" t="s">
        <v>356</v>
      </c>
      <c r="F103" s="40">
        <v>151000</v>
      </c>
      <c r="G103" s="38" t="s">
        <v>331</v>
      </c>
      <c r="H103" s="38" t="s">
        <v>275</v>
      </c>
      <c r="I103" s="50"/>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row>
    <row r="104" spans="1:213" s="7" customFormat="1" ht="40.5">
      <c r="A104" s="33">
        <f>SUBTOTAL(103,$B$7:B104)*1</f>
        <v>94</v>
      </c>
      <c r="B104" s="38" t="s">
        <v>357</v>
      </c>
      <c r="C104" s="41" t="s">
        <v>358</v>
      </c>
      <c r="D104" s="41" t="s">
        <v>78</v>
      </c>
      <c r="E104" s="38" t="s">
        <v>359</v>
      </c>
      <c r="F104" s="40">
        <v>1000000</v>
      </c>
      <c r="G104" s="38" t="s">
        <v>360</v>
      </c>
      <c r="H104" s="38" t="s">
        <v>275</v>
      </c>
      <c r="I104" s="50"/>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row>
    <row r="105" spans="1:213" s="7" customFormat="1" ht="54">
      <c r="A105" s="33">
        <f>SUBTOTAL(103,$B$7:B105)*1</f>
        <v>95</v>
      </c>
      <c r="B105" s="36" t="s">
        <v>361</v>
      </c>
      <c r="C105" s="35" t="s">
        <v>362</v>
      </c>
      <c r="D105" s="33" t="s">
        <v>78</v>
      </c>
      <c r="E105" s="36" t="s">
        <v>363</v>
      </c>
      <c r="F105" s="37">
        <v>24607.53</v>
      </c>
      <c r="G105" s="36" t="s">
        <v>364</v>
      </c>
      <c r="H105" s="36" t="s">
        <v>275</v>
      </c>
      <c r="I105" s="50"/>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row>
    <row r="106" spans="1:213" s="7" customFormat="1" ht="40.5">
      <c r="A106" s="33">
        <f>SUBTOTAL(103,$B$7:B106)*1</f>
        <v>96</v>
      </c>
      <c r="B106" s="36" t="s">
        <v>365</v>
      </c>
      <c r="C106" s="35" t="s">
        <v>366</v>
      </c>
      <c r="D106" s="33" t="s">
        <v>78</v>
      </c>
      <c r="E106" s="36" t="s">
        <v>367</v>
      </c>
      <c r="F106" s="37">
        <v>63539.11</v>
      </c>
      <c r="G106" s="36" t="s">
        <v>364</v>
      </c>
      <c r="H106" s="36" t="s">
        <v>275</v>
      </c>
      <c r="I106" s="50"/>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row>
    <row r="107" spans="1:213" s="7" customFormat="1" ht="67.5">
      <c r="A107" s="33">
        <f>SUBTOTAL(103,$B$7:B107)*1</f>
        <v>97</v>
      </c>
      <c r="B107" s="46" t="s">
        <v>368</v>
      </c>
      <c r="C107" s="45" t="s">
        <v>369</v>
      </c>
      <c r="D107" s="41" t="s">
        <v>78</v>
      </c>
      <c r="E107" s="46" t="s">
        <v>370</v>
      </c>
      <c r="F107" s="40">
        <v>35000</v>
      </c>
      <c r="G107" s="46" t="s">
        <v>371</v>
      </c>
      <c r="H107" s="46" t="s">
        <v>275</v>
      </c>
      <c r="I107" s="50"/>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row>
    <row r="108" spans="1:213" s="7" customFormat="1" ht="40.5">
      <c r="A108" s="33">
        <f>SUBTOTAL(103,$B$7:B108)*1</f>
        <v>98</v>
      </c>
      <c r="B108" s="46" t="s">
        <v>372</v>
      </c>
      <c r="C108" s="45" t="s">
        <v>373</v>
      </c>
      <c r="D108" s="39" t="s">
        <v>78</v>
      </c>
      <c r="E108" s="46" t="s">
        <v>374</v>
      </c>
      <c r="F108" s="40">
        <v>35000</v>
      </c>
      <c r="G108" s="46" t="s">
        <v>375</v>
      </c>
      <c r="H108" s="46" t="s">
        <v>275</v>
      </c>
      <c r="I108" s="50"/>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row>
    <row r="109" spans="1:213" s="7" customFormat="1" ht="54">
      <c r="A109" s="33">
        <f>SUBTOTAL(103,$B$7:B109)*1</f>
        <v>99</v>
      </c>
      <c r="B109" s="46" t="s">
        <v>376</v>
      </c>
      <c r="C109" s="45" t="s">
        <v>377</v>
      </c>
      <c r="D109" s="35" t="s">
        <v>263</v>
      </c>
      <c r="E109" s="46" t="s">
        <v>378</v>
      </c>
      <c r="F109" s="40">
        <v>4012208.68</v>
      </c>
      <c r="G109" s="46" t="s">
        <v>279</v>
      </c>
      <c r="H109" s="46" t="s">
        <v>275</v>
      </c>
      <c r="I109" s="50"/>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row>
    <row r="110" spans="1:213" s="7" customFormat="1" ht="54">
      <c r="A110" s="33">
        <f>SUBTOTAL(103,$B$7:B110)*1</f>
        <v>100</v>
      </c>
      <c r="B110" s="46" t="s">
        <v>379</v>
      </c>
      <c r="C110" s="45" t="s">
        <v>380</v>
      </c>
      <c r="D110" s="35" t="s">
        <v>263</v>
      </c>
      <c r="E110" s="46" t="s">
        <v>381</v>
      </c>
      <c r="F110" s="40">
        <v>1508323.99</v>
      </c>
      <c r="G110" s="46" t="s">
        <v>279</v>
      </c>
      <c r="H110" s="46" t="s">
        <v>275</v>
      </c>
      <c r="I110" s="50"/>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row>
    <row r="111" spans="1:213" s="7" customFormat="1" ht="54">
      <c r="A111" s="33">
        <f>SUBTOTAL(103,$B$7:B111)*1</f>
        <v>101</v>
      </c>
      <c r="B111" s="46" t="s">
        <v>382</v>
      </c>
      <c r="C111" s="39" t="s">
        <v>383</v>
      </c>
      <c r="D111" s="35" t="s">
        <v>263</v>
      </c>
      <c r="E111" s="38" t="s">
        <v>384</v>
      </c>
      <c r="F111" s="40">
        <v>277587</v>
      </c>
      <c r="G111" s="38" t="s">
        <v>385</v>
      </c>
      <c r="H111" s="38" t="s">
        <v>275</v>
      </c>
      <c r="I111" s="50"/>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row>
    <row r="112" spans="1:213" s="7" customFormat="1" ht="40.5">
      <c r="A112" s="33">
        <f>SUBTOTAL(103,$B$7:B112)*1</f>
        <v>102</v>
      </c>
      <c r="B112" s="46" t="s">
        <v>386</v>
      </c>
      <c r="C112" s="45" t="s">
        <v>387</v>
      </c>
      <c r="D112" s="35" t="s">
        <v>263</v>
      </c>
      <c r="E112" s="46" t="s">
        <v>388</v>
      </c>
      <c r="F112" s="40">
        <v>191769</v>
      </c>
      <c r="G112" s="46" t="s">
        <v>389</v>
      </c>
      <c r="H112" s="46" t="s">
        <v>275</v>
      </c>
      <c r="I112" s="50"/>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row>
    <row r="113" spans="1:9" s="7" customFormat="1" ht="30" customHeight="1">
      <c r="A113" s="29" t="s">
        <v>390</v>
      </c>
      <c r="B113" s="30"/>
      <c r="C113" s="31">
        <f>COUNTA(A114:A162)</f>
        <v>49</v>
      </c>
      <c r="D113" s="53"/>
      <c r="E113" s="54"/>
      <c r="F113" s="55">
        <f>SUM('按责任单位分'!F114:F162)</f>
        <v>10539794.240000004</v>
      </c>
      <c r="G113" s="54"/>
      <c r="H113" s="54"/>
      <c r="I113" s="50"/>
    </row>
    <row r="114" spans="1:252" s="8" customFormat="1" ht="54">
      <c r="A114" s="33">
        <f>SUBTOTAL(103,$B$7:B114)*1</f>
        <v>103</v>
      </c>
      <c r="B114" s="42" t="s">
        <v>391</v>
      </c>
      <c r="C114" s="35" t="s">
        <v>392</v>
      </c>
      <c r="D114" s="56" t="s">
        <v>15</v>
      </c>
      <c r="E114" s="42" t="s">
        <v>393</v>
      </c>
      <c r="F114" s="57">
        <v>164303.3</v>
      </c>
      <c r="G114" s="42" t="s">
        <v>394</v>
      </c>
      <c r="H114" s="42" t="s">
        <v>390</v>
      </c>
      <c r="I114" s="50"/>
      <c r="HF114" s="52"/>
      <c r="HG114" s="52"/>
      <c r="HH114" s="52"/>
      <c r="HI114" s="52"/>
      <c r="HJ114" s="52"/>
      <c r="HK114" s="52"/>
      <c r="HL114" s="52"/>
      <c r="HM114" s="52"/>
      <c r="HN114" s="52"/>
      <c r="HO114" s="52"/>
      <c r="HP114" s="52"/>
      <c r="HQ114" s="52"/>
      <c r="HR114" s="52"/>
      <c r="HS114" s="52"/>
      <c r="HT114" s="52"/>
      <c r="HU114" s="52"/>
      <c r="HV114" s="52"/>
      <c r="HW114" s="52"/>
      <c r="HX114" s="52"/>
      <c r="HY114" s="52"/>
      <c r="HZ114" s="52"/>
      <c r="IA114" s="52"/>
      <c r="IB114" s="52"/>
      <c r="IC114" s="52"/>
      <c r="ID114" s="52"/>
      <c r="IE114" s="52"/>
      <c r="IF114" s="52"/>
      <c r="IG114" s="52"/>
      <c r="IH114" s="52"/>
      <c r="II114" s="52"/>
      <c r="IJ114" s="52"/>
      <c r="IK114" s="52"/>
      <c r="IL114" s="52"/>
      <c r="IM114" s="52"/>
      <c r="IN114" s="52"/>
      <c r="IO114" s="52"/>
      <c r="IP114" s="52"/>
      <c r="IQ114" s="52"/>
      <c r="IR114" s="52"/>
    </row>
    <row r="115" spans="1:252" s="8" customFormat="1" ht="54">
      <c r="A115" s="33">
        <f>SUBTOTAL(103,$B$7:B115)*1</f>
        <v>104</v>
      </c>
      <c r="B115" s="44" t="s">
        <v>395</v>
      </c>
      <c r="C115" s="39" t="s">
        <v>396</v>
      </c>
      <c r="D115" s="58" t="s">
        <v>15</v>
      </c>
      <c r="E115" s="43" t="s">
        <v>397</v>
      </c>
      <c r="F115" s="59">
        <v>88246.48</v>
      </c>
      <c r="G115" s="43" t="s">
        <v>398</v>
      </c>
      <c r="H115" s="43" t="s">
        <v>390</v>
      </c>
      <c r="I115" s="50"/>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row>
    <row r="116" spans="1:252" s="8" customFormat="1" ht="40.5">
      <c r="A116" s="33">
        <f>SUBTOTAL(103,$B$7:B116)*1</f>
        <v>105</v>
      </c>
      <c r="B116" s="43" t="s">
        <v>399</v>
      </c>
      <c r="C116" s="41" t="s">
        <v>400</v>
      </c>
      <c r="D116" s="58" t="s">
        <v>15</v>
      </c>
      <c r="E116" s="43" t="s">
        <v>401</v>
      </c>
      <c r="F116" s="59">
        <v>215000</v>
      </c>
      <c r="G116" s="43" t="s">
        <v>402</v>
      </c>
      <c r="H116" s="43" t="s">
        <v>390</v>
      </c>
      <c r="I116" s="50"/>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c r="IM116" s="52"/>
      <c r="IN116" s="52"/>
      <c r="IO116" s="52"/>
      <c r="IP116" s="52"/>
      <c r="IQ116" s="52"/>
      <c r="IR116" s="52"/>
    </row>
    <row r="117" spans="1:9" s="7" customFormat="1" ht="40.5">
      <c r="A117" s="33">
        <f>SUBTOTAL(103,$B$7:B117)*1</f>
        <v>106</v>
      </c>
      <c r="B117" s="38" t="s">
        <v>403</v>
      </c>
      <c r="C117" s="39" t="s">
        <v>404</v>
      </c>
      <c r="D117" s="35" t="s">
        <v>15</v>
      </c>
      <c r="E117" s="38" t="s">
        <v>405</v>
      </c>
      <c r="F117" s="40">
        <v>277826</v>
      </c>
      <c r="G117" s="38" t="s">
        <v>406</v>
      </c>
      <c r="H117" s="38" t="s">
        <v>390</v>
      </c>
      <c r="I117" s="50"/>
    </row>
    <row r="118" spans="1:9" s="7" customFormat="1" ht="40.5">
      <c r="A118" s="33">
        <f>SUBTOTAL(103,$B$7:B118)*1</f>
        <v>107</v>
      </c>
      <c r="B118" s="38" t="s">
        <v>407</v>
      </c>
      <c r="C118" s="41" t="s">
        <v>408</v>
      </c>
      <c r="D118" s="35" t="s">
        <v>15</v>
      </c>
      <c r="E118" s="38" t="s">
        <v>409</v>
      </c>
      <c r="F118" s="40">
        <v>500000</v>
      </c>
      <c r="G118" s="38" t="s">
        <v>410</v>
      </c>
      <c r="H118" s="38" t="s">
        <v>390</v>
      </c>
      <c r="I118" s="50"/>
    </row>
    <row r="119" spans="1:9" s="7" customFormat="1" ht="40.5">
      <c r="A119" s="33">
        <f>SUBTOTAL(103,$B$7:B119)*1</f>
        <v>108</v>
      </c>
      <c r="B119" s="38" t="s">
        <v>411</v>
      </c>
      <c r="C119" s="41" t="s">
        <v>412</v>
      </c>
      <c r="D119" s="41" t="s">
        <v>15</v>
      </c>
      <c r="E119" s="38" t="s">
        <v>413</v>
      </c>
      <c r="F119" s="40">
        <v>190000</v>
      </c>
      <c r="G119" s="38" t="s">
        <v>414</v>
      </c>
      <c r="H119" s="38" t="s">
        <v>390</v>
      </c>
      <c r="I119" s="50"/>
    </row>
    <row r="120" spans="1:9" s="7" customFormat="1" ht="40.5">
      <c r="A120" s="33">
        <f>SUBTOTAL(103,$B$7:B120)*1</f>
        <v>109</v>
      </c>
      <c r="B120" s="46" t="s">
        <v>415</v>
      </c>
      <c r="C120" s="45" t="s">
        <v>416</v>
      </c>
      <c r="D120" s="45" t="s">
        <v>15</v>
      </c>
      <c r="E120" s="46" t="s">
        <v>417</v>
      </c>
      <c r="F120" s="40">
        <v>33923.87</v>
      </c>
      <c r="G120" s="46" t="s">
        <v>418</v>
      </c>
      <c r="H120" s="46" t="s">
        <v>390</v>
      </c>
      <c r="I120" s="50"/>
    </row>
    <row r="121" spans="1:9" s="7" customFormat="1" ht="54">
      <c r="A121" s="33">
        <f>SUBTOTAL(103,$B$7:B121)*1</f>
        <v>110</v>
      </c>
      <c r="B121" s="46" t="s">
        <v>419</v>
      </c>
      <c r="C121" s="45" t="s">
        <v>420</v>
      </c>
      <c r="D121" s="35" t="s">
        <v>15</v>
      </c>
      <c r="E121" s="46" t="s">
        <v>421</v>
      </c>
      <c r="F121" s="40">
        <v>88537.32</v>
      </c>
      <c r="G121" s="46" t="s">
        <v>418</v>
      </c>
      <c r="H121" s="46" t="s">
        <v>390</v>
      </c>
      <c r="I121" s="50"/>
    </row>
    <row r="122" spans="1:9" s="7" customFormat="1" ht="40.5">
      <c r="A122" s="33">
        <f>SUBTOTAL(103,$B$7:B122)*1</f>
        <v>111</v>
      </c>
      <c r="B122" s="46" t="s">
        <v>422</v>
      </c>
      <c r="C122" s="45" t="s">
        <v>423</v>
      </c>
      <c r="D122" s="45" t="s">
        <v>15</v>
      </c>
      <c r="E122" s="46" t="s">
        <v>424</v>
      </c>
      <c r="F122" s="40">
        <v>138127.13</v>
      </c>
      <c r="G122" s="46" t="s">
        <v>425</v>
      </c>
      <c r="H122" s="46" t="s">
        <v>390</v>
      </c>
      <c r="I122" s="50"/>
    </row>
    <row r="123" spans="1:9" s="7" customFormat="1" ht="40.5">
      <c r="A123" s="33">
        <f>SUBTOTAL(103,$B$7:B123)*1</f>
        <v>112</v>
      </c>
      <c r="B123" s="46" t="s">
        <v>426</v>
      </c>
      <c r="C123" s="45" t="s">
        <v>427</v>
      </c>
      <c r="D123" s="45" t="s">
        <v>15</v>
      </c>
      <c r="E123" s="46" t="s">
        <v>428</v>
      </c>
      <c r="F123" s="40">
        <v>90472.89</v>
      </c>
      <c r="G123" s="46" t="s">
        <v>425</v>
      </c>
      <c r="H123" s="46" t="s">
        <v>390</v>
      </c>
      <c r="I123" s="50"/>
    </row>
    <row r="124" spans="1:9" s="7" customFormat="1" ht="40.5">
      <c r="A124" s="33">
        <f>SUBTOTAL(103,$B$7:B124)*1</f>
        <v>113</v>
      </c>
      <c r="B124" s="38" t="s">
        <v>429</v>
      </c>
      <c r="C124" s="41" t="s">
        <v>430</v>
      </c>
      <c r="D124" s="35" t="s">
        <v>15</v>
      </c>
      <c r="E124" s="38" t="s">
        <v>431</v>
      </c>
      <c r="F124" s="40">
        <v>35571</v>
      </c>
      <c r="G124" s="38" t="s">
        <v>432</v>
      </c>
      <c r="H124" s="38" t="s">
        <v>390</v>
      </c>
      <c r="I124" s="50"/>
    </row>
    <row r="125" spans="1:9" s="7" customFormat="1" ht="40.5">
      <c r="A125" s="33">
        <f>SUBTOTAL(103,$B$7:B125)*1</f>
        <v>114</v>
      </c>
      <c r="B125" s="38" t="s">
        <v>433</v>
      </c>
      <c r="C125" s="41" t="s">
        <v>434</v>
      </c>
      <c r="D125" s="41" t="s">
        <v>15</v>
      </c>
      <c r="E125" s="38" t="s">
        <v>435</v>
      </c>
      <c r="F125" s="40">
        <v>51422</v>
      </c>
      <c r="G125" s="38" t="s">
        <v>436</v>
      </c>
      <c r="H125" s="38" t="s">
        <v>390</v>
      </c>
      <c r="I125" s="50"/>
    </row>
    <row r="126" spans="1:9" s="7" customFormat="1" ht="40.5">
      <c r="A126" s="33">
        <f>SUBTOTAL(103,$B$7:B126)*1</f>
        <v>115</v>
      </c>
      <c r="B126" s="46" t="s">
        <v>437</v>
      </c>
      <c r="C126" s="45" t="s">
        <v>438</v>
      </c>
      <c r="D126" s="45" t="s">
        <v>15</v>
      </c>
      <c r="E126" s="46" t="s">
        <v>439</v>
      </c>
      <c r="F126" s="40">
        <v>79567.89</v>
      </c>
      <c r="G126" s="46" t="s">
        <v>440</v>
      </c>
      <c r="H126" s="46" t="s">
        <v>390</v>
      </c>
      <c r="I126" s="50"/>
    </row>
    <row r="127" spans="1:9" s="7" customFormat="1" ht="40.5">
      <c r="A127" s="33">
        <f>SUBTOTAL(103,$B$7:B127)*1</f>
        <v>116</v>
      </c>
      <c r="B127" s="46" t="s">
        <v>441</v>
      </c>
      <c r="C127" s="45" t="s">
        <v>442</v>
      </c>
      <c r="D127" s="45" t="s">
        <v>15</v>
      </c>
      <c r="E127" s="46" t="s">
        <v>443</v>
      </c>
      <c r="F127" s="40">
        <v>82478.61</v>
      </c>
      <c r="G127" s="46" t="s">
        <v>444</v>
      </c>
      <c r="H127" s="46" t="s">
        <v>390</v>
      </c>
      <c r="I127" s="50"/>
    </row>
    <row r="128" spans="1:9" s="7" customFormat="1" ht="40.5">
      <c r="A128" s="33">
        <f>SUBTOTAL(103,$B$7:B128)*1</f>
        <v>117</v>
      </c>
      <c r="B128" s="38" t="s">
        <v>445</v>
      </c>
      <c r="C128" s="41" t="s">
        <v>446</v>
      </c>
      <c r="D128" s="35" t="s">
        <v>15</v>
      </c>
      <c r="E128" s="38" t="s">
        <v>447</v>
      </c>
      <c r="F128" s="40">
        <v>38826</v>
      </c>
      <c r="G128" s="38" t="s">
        <v>448</v>
      </c>
      <c r="H128" s="38" t="s">
        <v>390</v>
      </c>
      <c r="I128" s="50"/>
    </row>
    <row r="129" spans="1:9" s="7" customFormat="1" ht="67.5">
      <c r="A129" s="33">
        <f>SUBTOTAL(103,$B$7:B129)*1</f>
        <v>118</v>
      </c>
      <c r="B129" s="38" t="s">
        <v>449</v>
      </c>
      <c r="C129" s="41" t="s">
        <v>450</v>
      </c>
      <c r="D129" s="41" t="s">
        <v>78</v>
      </c>
      <c r="E129" s="38" t="s">
        <v>451</v>
      </c>
      <c r="F129" s="40">
        <v>53069.75</v>
      </c>
      <c r="G129" s="38" t="s">
        <v>394</v>
      </c>
      <c r="H129" s="38" t="s">
        <v>390</v>
      </c>
      <c r="I129" s="50"/>
    </row>
    <row r="130" spans="1:9" s="7" customFormat="1" ht="40.5">
      <c r="A130" s="33">
        <f>SUBTOTAL(103,$B$7:B130)*1</f>
        <v>119</v>
      </c>
      <c r="B130" s="38" t="s">
        <v>452</v>
      </c>
      <c r="C130" s="41" t="s">
        <v>453</v>
      </c>
      <c r="D130" s="41" t="s">
        <v>78</v>
      </c>
      <c r="E130" s="38" t="s">
        <v>454</v>
      </c>
      <c r="F130" s="40">
        <v>400000</v>
      </c>
      <c r="G130" s="38" t="s">
        <v>455</v>
      </c>
      <c r="H130" s="38" t="s">
        <v>390</v>
      </c>
      <c r="I130" s="50"/>
    </row>
    <row r="131" spans="1:9" s="7" customFormat="1" ht="94.5">
      <c r="A131" s="33">
        <f>SUBTOTAL(103,$B$7:B131)*1</f>
        <v>120</v>
      </c>
      <c r="B131" s="46" t="s">
        <v>456</v>
      </c>
      <c r="C131" s="45" t="s">
        <v>457</v>
      </c>
      <c r="D131" s="41" t="s">
        <v>78</v>
      </c>
      <c r="E131" s="46" t="s">
        <v>458</v>
      </c>
      <c r="F131" s="40">
        <v>59300</v>
      </c>
      <c r="G131" s="46" t="s">
        <v>459</v>
      </c>
      <c r="H131" s="46" t="s">
        <v>390</v>
      </c>
      <c r="I131" s="50"/>
    </row>
    <row r="132" spans="1:9" s="7" customFormat="1" ht="40.5">
      <c r="A132" s="33">
        <f>SUBTOTAL(103,$B$7:B132)*1</f>
        <v>121</v>
      </c>
      <c r="B132" s="38" t="s">
        <v>460</v>
      </c>
      <c r="C132" s="41" t="s">
        <v>461</v>
      </c>
      <c r="D132" s="39" t="s">
        <v>78</v>
      </c>
      <c r="E132" s="38" t="s">
        <v>462</v>
      </c>
      <c r="F132" s="40">
        <v>25000</v>
      </c>
      <c r="G132" s="38" t="s">
        <v>463</v>
      </c>
      <c r="H132" s="38" t="s">
        <v>390</v>
      </c>
      <c r="I132" s="50"/>
    </row>
    <row r="133" spans="1:9" s="7" customFormat="1" ht="40.5">
      <c r="A133" s="33">
        <f>SUBTOTAL(103,$B$7:B133)*1</f>
        <v>122</v>
      </c>
      <c r="B133" s="38" t="s">
        <v>464</v>
      </c>
      <c r="C133" s="41" t="s">
        <v>465</v>
      </c>
      <c r="D133" s="41" t="s">
        <v>78</v>
      </c>
      <c r="E133" s="38" t="s">
        <v>466</v>
      </c>
      <c r="F133" s="40">
        <v>1010000</v>
      </c>
      <c r="G133" s="38" t="s">
        <v>467</v>
      </c>
      <c r="H133" s="38" t="s">
        <v>390</v>
      </c>
      <c r="I133" s="50"/>
    </row>
    <row r="134" spans="1:9" s="7" customFormat="1" ht="40.5">
      <c r="A134" s="33">
        <f>SUBTOTAL(103,$B$7:B134)*1</f>
        <v>123</v>
      </c>
      <c r="B134" s="38" t="s">
        <v>468</v>
      </c>
      <c r="C134" s="41" t="s">
        <v>469</v>
      </c>
      <c r="D134" s="41" t="s">
        <v>78</v>
      </c>
      <c r="E134" s="38" t="s">
        <v>470</v>
      </c>
      <c r="F134" s="40">
        <v>1892000</v>
      </c>
      <c r="G134" s="38" t="s">
        <v>471</v>
      </c>
      <c r="H134" s="38" t="s">
        <v>390</v>
      </c>
      <c r="I134" s="50"/>
    </row>
    <row r="135" spans="1:9" s="7" customFormat="1" ht="40.5">
      <c r="A135" s="33">
        <f>SUBTOTAL(103,$B$7:B135)*1</f>
        <v>124</v>
      </c>
      <c r="B135" s="38" t="s">
        <v>472</v>
      </c>
      <c r="C135" s="41" t="s">
        <v>473</v>
      </c>
      <c r="D135" s="39" t="s">
        <v>78</v>
      </c>
      <c r="E135" s="38" t="s">
        <v>474</v>
      </c>
      <c r="F135" s="40">
        <v>70000</v>
      </c>
      <c r="G135" s="38" t="s">
        <v>475</v>
      </c>
      <c r="H135" s="38" t="s">
        <v>390</v>
      </c>
      <c r="I135" s="50"/>
    </row>
    <row r="136" spans="1:9" s="7" customFormat="1" ht="67.5">
      <c r="A136" s="33">
        <f>SUBTOTAL(103,$B$7:B136)*1</f>
        <v>125</v>
      </c>
      <c r="B136" s="46" t="s">
        <v>476</v>
      </c>
      <c r="C136" s="45" t="s">
        <v>477</v>
      </c>
      <c r="D136" s="41" t="s">
        <v>78</v>
      </c>
      <c r="E136" s="46" t="s">
        <v>478</v>
      </c>
      <c r="F136" s="40">
        <v>114064.15</v>
      </c>
      <c r="G136" s="46" t="s">
        <v>479</v>
      </c>
      <c r="H136" s="46" t="s">
        <v>390</v>
      </c>
      <c r="I136" s="50"/>
    </row>
    <row r="137" spans="1:9" s="7" customFormat="1" ht="40.5">
      <c r="A137" s="33">
        <f>SUBTOTAL(103,$B$7:B137)*1</f>
        <v>126</v>
      </c>
      <c r="B137" s="38" t="s">
        <v>480</v>
      </c>
      <c r="C137" s="41" t="s">
        <v>481</v>
      </c>
      <c r="D137" s="41" t="s">
        <v>78</v>
      </c>
      <c r="E137" s="38" t="s">
        <v>482</v>
      </c>
      <c r="F137" s="40">
        <v>36000</v>
      </c>
      <c r="G137" s="38" t="s">
        <v>483</v>
      </c>
      <c r="H137" s="38" t="s">
        <v>390</v>
      </c>
      <c r="I137" s="50"/>
    </row>
    <row r="138" spans="1:9" s="7" customFormat="1" ht="40.5">
      <c r="A138" s="33">
        <f>SUBTOTAL(103,$B$7:B138)*1</f>
        <v>127</v>
      </c>
      <c r="B138" s="38" t="s">
        <v>484</v>
      </c>
      <c r="C138" s="39" t="s">
        <v>485</v>
      </c>
      <c r="D138" s="41" t="s">
        <v>78</v>
      </c>
      <c r="E138" s="38" t="s">
        <v>486</v>
      </c>
      <c r="F138" s="40">
        <v>10008</v>
      </c>
      <c r="G138" s="38" t="s">
        <v>487</v>
      </c>
      <c r="H138" s="38" t="s">
        <v>390</v>
      </c>
      <c r="I138" s="50"/>
    </row>
    <row r="139" spans="1:9" s="7" customFormat="1" ht="54">
      <c r="A139" s="33">
        <f>SUBTOTAL(103,$B$7:B139)*1</f>
        <v>128</v>
      </c>
      <c r="B139" s="46" t="s">
        <v>488</v>
      </c>
      <c r="C139" s="39" t="s">
        <v>489</v>
      </c>
      <c r="D139" s="41" t="s">
        <v>78</v>
      </c>
      <c r="E139" s="46" t="s">
        <v>490</v>
      </c>
      <c r="F139" s="40">
        <v>35000</v>
      </c>
      <c r="G139" s="38" t="s">
        <v>491</v>
      </c>
      <c r="H139" s="38" t="s">
        <v>390</v>
      </c>
      <c r="I139" s="50"/>
    </row>
    <row r="140" spans="1:9" s="7" customFormat="1" ht="40.5">
      <c r="A140" s="33">
        <f>SUBTOTAL(103,$B$7:B140)*1</f>
        <v>129</v>
      </c>
      <c r="B140" s="38" t="s">
        <v>492</v>
      </c>
      <c r="C140" s="41" t="s">
        <v>493</v>
      </c>
      <c r="D140" s="41" t="s">
        <v>78</v>
      </c>
      <c r="E140" s="38" t="s">
        <v>494</v>
      </c>
      <c r="F140" s="40">
        <v>278000</v>
      </c>
      <c r="G140" s="38" t="s">
        <v>495</v>
      </c>
      <c r="H140" s="38" t="s">
        <v>390</v>
      </c>
      <c r="I140" s="50"/>
    </row>
    <row r="141" spans="1:9" s="7" customFormat="1" ht="40.5">
      <c r="A141" s="33">
        <f>SUBTOTAL(103,$B$7:B141)*1</f>
        <v>130</v>
      </c>
      <c r="B141" s="38" t="s">
        <v>496</v>
      </c>
      <c r="C141" s="41" t="s">
        <v>497</v>
      </c>
      <c r="D141" s="41" t="s">
        <v>78</v>
      </c>
      <c r="E141" s="38" t="s">
        <v>498</v>
      </c>
      <c r="F141" s="40">
        <v>244000</v>
      </c>
      <c r="G141" s="38" t="s">
        <v>495</v>
      </c>
      <c r="H141" s="38" t="s">
        <v>390</v>
      </c>
      <c r="I141" s="50"/>
    </row>
    <row r="142" spans="1:9" s="7" customFormat="1" ht="67.5">
      <c r="A142" s="33">
        <f>SUBTOTAL(103,$B$7:B142)*1</f>
        <v>131</v>
      </c>
      <c r="B142" s="38" t="s">
        <v>499</v>
      </c>
      <c r="C142" s="41" t="s">
        <v>500</v>
      </c>
      <c r="D142" s="41" t="s">
        <v>78</v>
      </c>
      <c r="E142" s="38" t="s">
        <v>501</v>
      </c>
      <c r="F142" s="40">
        <v>43591.4</v>
      </c>
      <c r="G142" s="38" t="s">
        <v>418</v>
      </c>
      <c r="H142" s="38" t="s">
        <v>390</v>
      </c>
      <c r="I142" s="50"/>
    </row>
    <row r="143" spans="1:9" s="7" customFormat="1" ht="81">
      <c r="A143" s="33">
        <f>SUBTOTAL(103,$B$7:B143)*1</f>
        <v>132</v>
      </c>
      <c r="B143" s="38" t="s">
        <v>502</v>
      </c>
      <c r="C143" s="41" t="s">
        <v>503</v>
      </c>
      <c r="D143" s="41" t="s">
        <v>78</v>
      </c>
      <c r="E143" s="38" t="s">
        <v>504</v>
      </c>
      <c r="F143" s="40">
        <v>41269.84</v>
      </c>
      <c r="G143" s="38" t="s">
        <v>418</v>
      </c>
      <c r="H143" s="38" t="s">
        <v>390</v>
      </c>
      <c r="I143" s="50"/>
    </row>
    <row r="144" spans="1:9" s="7" customFormat="1" ht="67.5">
      <c r="A144" s="33">
        <f>SUBTOTAL(103,$B$7:B144)*1</f>
        <v>133</v>
      </c>
      <c r="B144" s="38" t="s">
        <v>505</v>
      </c>
      <c r="C144" s="41" t="s">
        <v>506</v>
      </c>
      <c r="D144" s="41" t="s">
        <v>78</v>
      </c>
      <c r="E144" s="38" t="s">
        <v>507</v>
      </c>
      <c r="F144" s="40">
        <v>42370.65</v>
      </c>
      <c r="G144" s="38" t="s">
        <v>418</v>
      </c>
      <c r="H144" s="38" t="s">
        <v>390</v>
      </c>
      <c r="I144" s="50"/>
    </row>
    <row r="145" spans="1:9" s="7" customFormat="1" ht="54">
      <c r="A145" s="33">
        <f>SUBTOTAL(103,$B$7:B145)*1</f>
        <v>134</v>
      </c>
      <c r="B145" s="38" t="s">
        <v>508</v>
      </c>
      <c r="C145" s="41" t="s">
        <v>509</v>
      </c>
      <c r="D145" s="41" t="s">
        <v>78</v>
      </c>
      <c r="E145" s="38" t="s">
        <v>510</v>
      </c>
      <c r="F145" s="40">
        <v>26191.52</v>
      </c>
      <c r="G145" s="38" t="s">
        <v>418</v>
      </c>
      <c r="H145" s="38" t="s">
        <v>390</v>
      </c>
      <c r="I145" s="50"/>
    </row>
    <row r="146" spans="1:9" s="7" customFormat="1" ht="67.5">
      <c r="A146" s="33">
        <f>SUBTOTAL(103,$B$7:B146)*1</f>
        <v>135</v>
      </c>
      <c r="B146" s="46" t="s">
        <v>511</v>
      </c>
      <c r="C146" s="45" t="s">
        <v>512</v>
      </c>
      <c r="D146" s="41" t="s">
        <v>78</v>
      </c>
      <c r="E146" s="46" t="s">
        <v>513</v>
      </c>
      <c r="F146" s="40">
        <v>161220.2</v>
      </c>
      <c r="G146" s="46" t="s">
        <v>418</v>
      </c>
      <c r="H146" s="46" t="s">
        <v>390</v>
      </c>
      <c r="I146" s="50"/>
    </row>
    <row r="147" spans="1:9" s="7" customFormat="1" ht="67.5">
      <c r="A147" s="33">
        <f>SUBTOTAL(103,$B$7:B147)*1</f>
        <v>136</v>
      </c>
      <c r="B147" s="46" t="s">
        <v>514</v>
      </c>
      <c r="C147" s="45" t="s">
        <v>515</v>
      </c>
      <c r="D147" s="41" t="s">
        <v>78</v>
      </c>
      <c r="E147" s="46" t="s">
        <v>516</v>
      </c>
      <c r="F147" s="40">
        <v>33574.6</v>
      </c>
      <c r="G147" s="46" t="s">
        <v>418</v>
      </c>
      <c r="H147" s="46" t="s">
        <v>390</v>
      </c>
      <c r="I147" s="50"/>
    </row>
    <row r="148" spans="1:9" s="7" customFormat="1" ht="67.5">
      <c r="A148" s="33">
        <f>SUBTOTAL(103,$B$7:B148)*1</f>
        <v>137</v>
      </c>
      <c r="B148" s="38" t="s">
        <v>517</v>
      </c>
      <c r="C148" s="41" t="s">
        <v>518</v>
      </c>
      <c r="D148" s="41" t="s">
        <v>78</v>
      </c>
      <c r="E148" s="38" t="s">
        <v>519</v>
      </c>
      <c r="F148" s="40">
        <v>17910.01</v>
      </c>
      <c r="G148" s="38" t="s">
        <v>520</v>
      </c>
      <c r="H148" s="38" t="s">
        <v>390</v>
      </c>
      <c r="I148" s="50"/>
    </row>
    <row r="149" spans="1:9" s="7" customFormat="1" ht="67.5">
      <c r="A149" s="33">
        <f>SUBTOTAL(103,$B$7:B149)*1</f>
        <v>138</v>
      </c>
      <c r="B149" s="46" t="s">
        <v>521</v>
      </c>
      <c r="C149" s="45" t="s">
        <v>522</v>
      </c>
      <c r="D149" s="41" t="s">
        <v>78</v>
      </c>
      <c r="E149" s="46" t="s">
        <v>523</v>
      </c>
      <c r="F149" s="40">
        <v>49006.11</v>
      </c>
      <c r="G149" s="46" t="s">
        <v>520</v>
      </c>
      <c r="H149" s="46" t="s">
        <v>390</v>
      </c>
      <c r="I149" s="50"/>
    </row>
    <row r="150" spans="1:9" s="7" customFormat="1" ht="67.5">
      <c r="A150" s="33">
        <f>SUBTOTAL(103,$B$7:B150)*1</f>
        <v>139</v>
      </c>
      <c r="B150" s="38" t="s">
        <v>524</v>
      </c>
      <c r="C150" s="41" t="s">
        <v>525</v>
      </c>
      <c r="D150" s="41" t="s">
        <v>78</v>
      </c>
      <c r="E150" s="38" t="s">
        <v>526</v>
      </c>
      <c r="F150" s="40">
        <v>20524.63</v>
      </c>
      <c r="G150" s="38" t="s">
        <v>527</v>
      </c>
      <c r="H150" s="38" t="s">
        <v>390</v>
      </c>
      <c r="I150" s="50"/>
    </row>
    <row r="151" spans="1:9" s="7" customFormat="1" ht="54">
      <c r="A151" s="33">
        <f>SUBTOTAL(103,$B$7:B151)*1</f>
        <v>140</v>
      </c>
      <c r="B151" s="38" t="s">
        <v>528</v>
      </c>
      <c r="C151" s="41" t="s">
        <v>529</v>
      </c>
      <c r="D151" s="41" t="s">
        <v>78</v>
      </c>
      <c r="E151" s="38" t="s">
        <v>530</v>
      </c>
      <c r="F151" s="40">
        <v>10000</v>
      </c>
      <c r="G151" s="38" t="s">
        <v>531</v>
      </c>
      <c r="H151" s="38" t="s">
        <v>390</v>
      </c>
      <c r="I151" s="50"/>
    </row>
    <row r="152" spans="1:9" s="7" customFormat="1" ht="40.5">
      <c r="A152" s="33">
        <f>SUBTOTAL(103,$B$7:B152)*1</f>
        <v>141</v>
      </c>
      <c r="B152" s="46" t="s">
        <v>532</v>
      </c>
      <c r="C152" s="45" t="s">
        <v>533</v>
      </c>
      <c r="D152" s="41" t="s">
        <v>78</v>
      </c>
      <c r="E152" s="46" t="s">
        <v>534</v>
      </c>
      <c r="F152" s="40">
        <v>60000</v>
      </c>
      <c r="G152" s="46" t="s">
        <v>535</v>
      </c>
      <c r="H152" s="46" t="s">
        <v>390</v>
      </c>
      <c r="I152" s="50"/>
    </row>
    <row r="153" spans="1:9" s="7" customFormat="1" ht="54">
      <c r="A153" s="33">
        <f>SUBTOTAL(103,$B$7:B153)*1</f>
        <v>142</v>
      </c>
      <c r="B153" s="46" t="s">
        <v>536</v>
      </c>
      <c r="C153" s="39" t="s">
        <v>537</v>
      </c>
      <c r="D153" s="41" t="s">
        <v>78</v>
      </c>
      <c r="E153" s="38" t="s">
        <v>538</v>
      </c>
      <c r="F153" s="40">
        <v>1550000</v>
      </c>
      <c r="G153" s="38" t="s">
        <v>539</v>
      </c>
      <c r="H153" s="38" t="s">
        <v>390</v>
      </c>
      <c r="I153" s="50"/>
    </row>
    <row r="154" spans="1:9" s="7" customFormat="1" ht="40.5">
      <c r="A154" s="33">
        <f>SUBTOTAL(103,$B$7:B154)*1</f>
        <v>143</v>
      </c>
      <c r="B154" s="38" t="s">
        <v>540</v>
      </c>
      <c r="C154" s="41" t="s">
        <v>541</v>
      </c>
      <c r="D154" s="39" t="s">
        <v>78</v>
      </c>
      <c r="E154" s="38" t="s">
        <v>542</v>
      </c>
      <c r="F154" s="40">
        <v>10000</v>
      </c>
      <c r="G154" s="38" t="s">
        <v>543</v>
      </c>
      <c r="H154" s="38" t="s">
        <v>390</v>
      </c>
      <c r="I154" s="50"/>
    </row>
    <row r="155" spans="1:9" s="7" customFormat="1" ht="54">
      <c r="A155" s="33">
        <f>SUBTOTAL(103,$B$7:B155)*1</f>
        <v>144</v>
      </c>
      <c r="B155" s="38" t="s">
        <v>544</v>
      </c>
      <c r="C155" s="41" t="s">
        <v>545</v>
      </c>
      <c r="D155" s="41" t="s">
        <v>78</v>
      </c>
      <c r="E155" s="38" t="s">
        <v>546</v>
      </c>
      <c r="F155" s="40">
        <v>1160000</v>
      </c>
      <c r="G155" s="38" t="s">
        <v>547</v>
      </c>
      <c r="H155" s="38" t="s">
        <v>390</v>
      </c>
      <c r="I155" s="50"/>
    </row>
    <row r="156" spans="1:9" s="7" customFormat="1" ht="40.5">
      <c r="A156" s="33">
        <f>SUBTOTAL(103,$B$7:B156)*1</f>
        <v>145</v>
      </c>
      <c r="B156" s="38" t="s">
        <v>548</v>
      </c>
      <c r="C156" s="41" t="s">
        <v>549</v>
      </c>
      <c r="D156" s="35" t="s">
        <v>263</v>
      </c>
      <c r="E156" s="38" t="s">
        <v>550</v>
      </c>
      <c r="F156" s="40">
        <v>11215.49</v>
      </c>
      <c r="G156" s="38" t="s">
        <v>551</v>
      </c>
      <c r="H156" s="38" t="s">
        <v>390</v>
      </c>
      <c r="I156" s="50"/>
    </row>
    <row r="157" spans="1:9" s="7" customFormat="1" ht="40.5">
      <c r="A157" s="33">
        <f>SUBTOTAL(103,$B$7:B157)*1</f>
        <v>146</v>
      </c>
      <c r="B157" s="36" t="s">
        <v>552</v>
      </c>
      <c r="C157" s="35" t="s">
        <v>553</v>
      </c>
      <c r="D157" s="33" t="s">
        <v>263</v>
      </c>
      <c r="E157" s="36" t="s">
        <v>554</v>
      </c>
      <c r="F157" s="60">
        <v>560300</v>
      </c>
      <c r="G157" s="36" t="s">
        <v>555</v>
      </c>
      <c r="H157" s="36" t="s">
        <v>390</v>
      </c>
      <c r="I157" s="50"/>
    </row>
    <row r="158" spans="1:9" s="7" customFormat="1" ht="40.5">
      <c r="A158" s="33">
        <f>SUBTOTAL(103,$B$7:B158)*1</f>
        <v>147</v>
      </c>
      <c r="B158" s="38" t="s">
        <v>556</v>
      </c>
      <c r="C158" s="41" t="s">
        <v>557</v>
      </c>
      <c r="D158" s="35" t="s">
        <v>263</v>
      </c>
      <c r="E158" s="38" t="s">
        <v>558</v>
      </c>
      <c r="F158" s="40">
        <v>86912.63</v>
      </c>
      <c r="G158" s="38" t="s">
        <v>559</v>
      </c>
      <c r="H158" s="38" t="s">
        <v>390</v>
      </c>
      <c r="I158" s="50"/>
    </row>
    <row r="159" spans="1:9" s="7" customFormat="1" ht="40.5">
      <c r="A159" s="33">
        <f>SUBTOTAL(103,$B$7:B159)*1</f>
        <v>148</v>
      </c>
      <c r="B159" s="46" t="s">
        <v>560</v>
      </c>
      <c r="C159" s="39" t="s">
        <v>561</v>
      </c>
      <c r="D159" s="35" t="s">
        <v>263</v>
      </c>
      <c r="E159" s="46" t="s">
        <v>562</v>
      </c>
      <c r="F159" s="40">
        <v>92679.4</v>
      </c>
      <c r="G159" s="38" t="s">
        <v>563</v>
      </c>
      <c r="H159" s="38" t="s">
        <v>390</v>
      </c>
      <c r="I159" s="50"/>
    </row>
    <row r="160" spans="1:9" s="7" customFormat="1" ht="40.5">
      <c r="A160" s="33">
        <f>SUBTOTAL(103,$B$7:B160)*1</f>
        <v>149</v>
      </c>
      <c r="B160" s="46" t="s">
        <v>564</v>
      </c>
      <c r="C160" s="45" t="s">
        <v>565</v>
      </c>
      <c r="D160" s="35" t="s">
        <v>263</v>
      </c>
      <c r="E160" s="46" t="s">
        <v>566</v>
      </c>
      <c r="F160" s="40">
        <v>169749.38</v>
      </c>
      <c r="G160" s="46" t="s">
        <v>567</v>
      </c>
      <c r="H160" s="46" t="s">
        <v>390</v>
      </c>
      <c r="I160" s="50"/>
    </row>
    <row r="161" spans="1:9" s="7" customFormat="1" ht="54">
      <c r="A161" s="33">
        <f>SUBTOTAL(103,$B$7:B161)*1</f>
        <v>150</v>
      </c>
      <c r="B161" s="46" t="s">
        <v>568</v>
      </c>
      <c r="C161" s="45" t="s">
        <v>569</v>
      </c>
      <c r="D161" s="45" t="s">
        <v>268</v>
      </c>
      <c r="E161" s="46" t="s">
        <v>570</v>
      </c>
      <c r="F161" s="40">
        <v>61518.99</v>
      </c>
      <c r="G161" s="46" t="s">
        <v>571</v>
      </c>
      <c r="H161" s="46" t="s">
        <v>390</v>
      </c>
      <c r="I161" s="50"/>
    </row>
    <row r="162" spans="1:213" s="7" customFormat="1" ht="40.5">
      <c r="A162" s="33">
        <f>SUBTOTAL(103,$B$7:B162)*1</f>
        <v>151</v>
      </c>
      <c r="B162" s="36" t="s">
        <v>572</v>
      </c>
      <c r="C162" s="35" t="s">
        <v>573</v>
      </c>
      <c r="D162" s="33" t="s">
        <v>268</v>
      </c>
      <c r="E162" s="36" t="s">
        <v>574</v>
      </c>
      <c r="F162" s="60">
        <v>31015</v>
      </c>
      <c r="G162" s="36" t="s">
        <v>575</v>
      </c>
      <c r="H162" s="36" t="s">
        <v>390</v>
      </c>
      <c r="I162" s="50"/>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row>
    <row r="163" spans="1:9" s="7" customFormat="1" ht="30" customHeight="1">
      <c r="A163" s="29" t="s">
        <v>576</v>
      </c>
      <c r="B163" s="30"/>
      <c r="C163" s="31">
        <f>COUNTA(A164:A211)</f>
        <v>48</v>
      </c>
      <c r="D163" s="31"/>
      <c r="E163" s="32"/>
      <c r="F163" s="28">
        <f>SUM('按责任单位分'!F164:F211)</f>
        <v>7089949.0600000005</v>
      </c>
      <c r="G163" s="32"/>
      <c r="H163" s="32"/>
      <c r="I163" s="50"/>
    </row>
    <row r="164" spans="1:9" s="7" customFormat="1" ht="40.5">
      <c r="A164" s="33">
        <f>SUBTOTAL(103,$B$7:B164)*1</f>
        <v>152</v>
      </c>
      <c r="B164" s="44" t="s">
        <v>577</v>
      </c>
      <c r="C164" s="39" t="s">
        <v>578</v>
      </c>
      <c r="D164" s="39" t="s">
        <v>15</v>
      </c>
      <c r="E164" s="38" t="s">
        <v>579</v>
      </c>
      <c r="F164" s="40">
        <v>72127</v>
      </c>
      <c r="G164" s="38" t="s">
        <v>580</v>
      </c>
      <c r="H164" s="38" t="s">
        <v>576</v>
      </c>
      <c r="I164" s="50"/>
    </row>
    <row r="165" spans="1:9" s="7" customFormat="1" ht="40.5">
      <c r="A165" s="33">
        <f>SUBTOTAL(103,$B$7:B165)*1</f>
        <v>153</v>
      </c>
      <c r="B165" s="43" t="s">
        <v>581</v>
      </c>
      <c r="C165" s="39" t="s">
        <v>582</v>
      </c>
      <c r="D165" s="35" t="s">
        <v>15</v>
      </c>
      <c r="E165" s="38" t="s">
        <v>583</v>
      </c>
      <c r="F165" s="40">
        <v>14189</v>
      </c>
      <c r="G165" s="38" t="s">
        <v>580</v>
      </c>
      <c r="H165" s="38" t="s">
        <v>576</v>
      </c>
      <c r="I165" s="50"/>
    </row>
    <row r="166" spans="1:9" s="7" customFormat="1" ht="67.5">
      <c r="A166" s="33">
        <f>SUBTOTAL(103,$B$7:B166)*1</f>
        <v>154</v>
      </c>
      <c r="B166" s="44" t="s">
        <v>584</v>
      </c>
      <c r="C166" s="45" t="s">
        <v>585</v>
      </c>
      <c r="D166" s="35" t="s">
        <v>15</v>
      </c>
      <c r="E166" s="46" t="s">
        <v>586</v>
      </c>
      <c r="F166" s="40">
        <v>29913.77</v>
      </c>
      <c r="G166" s="46" t="s">
        <v>587</v>
      </c>
      <c r="H166" s="46" t="s">
        <v>576</v>
      </c>
      <c r="I166" s="50"/>
    </row>
    <row r="167" spans="1:9" s="7" customFormat="1" ht="40.5">
      <c r="A167" s="33">
        <f>SUBTOTAL(103,$B$7:B167)*1</f>
        <v>155</v>
      </c>
      <c r="B167" s="44" t="s">
        <v>588</v>
      </c>
      <c r="C167" s="45" t="s">
        <v>589</v>
      </c>
      <c r="D167" s="35" t="s">
        <v>15</v>
      </c>
      <c r="E167" s="46" t="s">
        <v>590</v>
      </c>
      <c r="F167" s="40">
        <v>83534.62</v>
      </c>
      <c r="G167" s="46" t="s">
        <v>587</v>
      </c>
      <c r="H167" s="46" t="s">
        <v>576</v>
      </c>
      <c r="I167" s="50"/>
    </row>
    <row r="168" spans="1:246" ht="54">
      <c r="A168" s="33">
        <f>SUBTOTAL(103,$B$7:B168)*1</f>
        <v>156</v>
      </c>
      <c r="B168" s="46" t="s">
        <v>591</v>
      </c>
      <c r="C168" s="45" t="s">
        <v>592</v>
      </c>
      <c r="D168" s="35" t="s">
        <v>15</v>
      </c>
      <c r="E168" s="46" t="s">
        <v>593</v>
      </c>
      <c r="F168" s="40">
        <v>1007600</v>
      </c>
      <c r="G168" s="46" t="s">
        <v>594</v>
      </c>
      <c r="H168" s="46" t="s">
        <v>576</v>
      </c>
      <c r="I168" s="50"/>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row>
    <row r="169" spans="1:246" ht="54">
      <c r="A169" s="33">
        <f>SUBTOTAL(103,$B$7:B169)*1</f>
        <v>157</v>
      </c>
      <c r="B169" s="38" t="s">
        <v>595</v>
      </c>
      <c r="C169" s="41" t="s">
        <v>596</v>
      </c>
      <c r="D169" s="35" t="s">
        <v>15</v>
      </c>
      <c r="E169" s="38" t="s">
        <v>597</v>
      </c>
      <c r="F169" s="40">
        <v>350000</v>
      </c>
      <c r="G169" s="38" t="s">
        <v>598</v>
      </c>
      <c r="H169" s="38" t="s">
        <v>576</v>
      </c>
      <c r="I169" s="50"/>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row>
    <row r="170" spans="1:246" ht="54">
      <c r="A170" s="33">
        <f>SUBTOTAL(103,$B$7:B170)*1</f>
        <v>158</v>
      </c>
      <c r="B170" s="46" t="s">
        <v>599</v>
      </c>
      <c r="C170" s="45" t="s">
        <v>600</v>
      </c>
      <c r="D170" s="35" t="s">
        <v>15</v>
      </c>
      <c r="E170" s="46" t="s">
        <v>601</v>
      </c>
      <c r="F170" s="40">
        <v>554136.32</v>
      </c>
      <c r="G170" s="46" t="s">
        <v>602</v>
      </c>
      <c r="H170" s="46" t="s">
        <v>576</v>
      </c>
      <c r="I170" s="50"/>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row>
    <row r="171" spans="1:246" ht="67.5">
      <c r="A171" s="33">
        <f>SUBTOTAL(103,$B$7:B171)*1</f>
        <v>159</v>
      </c>
      <c r="B171" s="46" t="s">
        <v>603</v>
      </c>
      <c r="C171" s="45" t="s">
        <v>604</v>
      </c>
      <c r="D171" s="35" t="s">
        <v>15</v>
      </c>
      <c r="E171" s="46" t="s">
        <v>605</v>
      </c>
      <c r="F171" s="40">
        <v>50000</v>
      </c>
      <c r="G171" s="46" t="s">
        <v>606</v>
      </c>
      <c r="H171" s="46" t="s">
        <v>576</v>
      </c>
      <c r="I171" s="50"/>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row>
    <row r="172" spans="1:246" ht="40.5">
      <c r="A172" s="33">
        <f>SUBTOTAL(103,$B$7:B172)*1</f>
        <v>160</v>
      </c>
      <c r="B172" s="38" t="s">
        <v>607</v>
      </c>
      <c r="C172" s="39" t="s">
        <v>608</v>
      </c>
      <c r="D172" s="39" t="s">
        <v>15</v>
      </c>
      <c r="E172" s="38" t="s">
        <v>609</v>
      </c>
      <c r="F172" s="40">
        <v>52500</v>
      </c>
      <c r="G172" s="38" t="s">
        <v>610</v>
      </c>
      <c r="H172" s="38" t="s">
        <v>576</v>
      </c>
      <c r="I172" s="50"/>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row>
    <row r="173" spans="1:246" ht="54">
      <c r="A173" s="33">
        <f>SUBTOTAL(103,$B$7:B173)*1</f>
        <v>161</v>
      </c>
      <c r="B173" s="38" t="s">
        <v>611</v>
      </c>
      <c r="C173" s="39" t="s">
        <v>612</v>
      </c>
      <c r="D173" s="39" t="s">
        <v>15</v>
      </c>
      <c r="E173" s="38" t="s">
        <v>613</v>
      </c>
      <c r="F173" s="40">
        <v>134745.98</v>
      </c>
      <c r="G173" s="38" t="s">
        <v>614</v>
      </c>
      <c r="H173" s="38" t="s">
        <v>576</v>
      </c>
      <c r="I173" s="50"/>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row>
    <row r="174" spans="1:246" ht="40.5">
      <c r="A174" s="33">
        <f>SUBTOTAL(103,$B$7:B174)*1</f>
        <v>162</v>
      </c>
      <c r="B174" s="46" t="s">
        <v>615</v>
      </c>
      <c r="C174" s="45" t="s">
        <v>616</v>
      </c>
      <c r="D174" s="35" t="s">
        <v>15</v>
      </c>
      <c r="E174" s="46" t="s">
        <v>617</v>
      </c>
      <c r="F174" s="40">
        <v>42700</v>
      </c>
      <c r="G174" s="46" t="s">
        <v>618</v>
      </c>
      <c r="H174" s="46" t="s">
        <v>576</v>
      </c>
      <c r="I174" s="50"/>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row>
    <row r="175" spans="1:246" ht="54">
      <c r="A175" s="33">
        <f>SUBTOTAL(103,$B$7:B175)*1</f>
        <v>163</v>
      </c>
      <c r="B175" s="38" t="s">
        <v>619</v>
      </c>
      <c r="C175" s="41" t="s">
        <v>620</v>
      </c>
      <c r="D175" s="35" t="s">
        <v>15</v>
      </c>
      <c r="E175" s="38" t="s">
        <v>621</v>
      </c>
      <c r="F175" s="40">
        <v>300000</v>
      </c>
      <c r="G175" s="38" t="s">
        <v>622</v>
      </c>
      <c r="H175" s="38" t="s">
        <v>576</v>
      </c>
      <c r="I175" s="50"/>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row>
    <row r="176" spans="1:246" ht="54">
      <c r="A176" s="33">
        <f>SUBTOTAL(103,$B$7:B176)*1</f>
        <v>164</v>
      </c>
      <c r="B176" s="38" t="s">
        <v>623</v>
      </c>
      <c r="C176" s="41" t="s">
        <v>624</v>
      </c>
      <c r="D176" s="45" t="s">
        <v>15</v>
      </c>
      <c r="E176" s="38" t="s">
        <v>625</v>
      </c>
      <c r="F176" s="40">
        <v>24000</v>
      </c>
      <c r="G176" s="38" t="s">
        <v>622</v>
      </c>
      <c r="H176" s="38" t="s">
        <v>576</v>
      </c>
      <c r="I176" s="50"/>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row>
    <row r="177" spans="1:246" ht="54">
      <c r="A177" s="33">
        <f>SUBTOTAL(103,$B$7:B177)*1</f>
        <v>165</v>
      </c>
      <c r="B177" s="46" t="s">
        <v>626</v>
      </c>
      <c r="C177" s="45" t="s">
        <v>627</v>
      </c>
      <c r="D177" s="35" t="s">
        <v>15</v>
      </c>
      <c r="E177" s="46" t="s">
        <v>628</v>
      </c>
      <c r="F177" s="40">
        <v>10158</v>
      </c>
      <c r="G177" s="46" t="s">
        <v>629</v>
      </c>
      <c r="H177" s="46" t="s">
        <v>576</v>
      </c>
      <c r="I177" s="50"/>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row>
    <row r="178" spans="1:246" ht="54">
      <c r="A178" s="33">
        <f>SUBTOTAL(103,$B$7:B178)*1</f>
        <v>166</v>
      </c>
      <c r="B178" s="46" t="s">
        <v>630</v>
      </c>
      <c r="C178" s="45" t="s">
        <v>631</v>
      </c>
      <c r="D178" s="35" t="s">
        <v>15</v>
      </c>
      <c r="E178" s="46" t="s">
        <v>632</v>
      </c>
      <c r="F178" s="40">
        <v>18000</v>
      </c>
      <c r="G178" s="46" t="s">
        <v>633</v>
      </c>
      <c r="H178" s="46" t="s">
        <v>576</v>
      </c>
      <c r="I178" s="50"/>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row>
    <row r="179" spans="1:246" ht="40.5">
      <c r="A179" s="33">
        <f>SUBTOTAL(103,$B$7:B179)*1</f>
        <v>167</v>
      </c>
      <c r="B179" s="46" t="s">
        <v>634</v>
      </c>
      <c r="C179" s="45" t="s">
        <v>635</v>
      </c>
      <c r="D179" s="35" t="s">
        <v>15</v>
      </c>
      <c r="E179" s="46" t="s">
        <v>636</v>
      </c>
      <c r="F179" s="40">
        <v>64000</v>
      </c>
      <c r="G179" s="46" t="s">
        <v>637</v>
      </c>
      <c r="H179" s="46" t="s">
        <v>576</v>
      </c>
      <c r="I179" s="50"/>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row>
    <row r="180" spans="1:246" ht="67.5">
      <c r="A180" s="33">
        <f>SUBTOTAL(103,$B$7:B180)*1</f>
        <v>168</v>
      </c>
      <c r="B180" s="38" t="s">
        <v>638</v>
      </c>
      <c r="C180" s="39" t="s">
        <v>639</v>
      </c>
      <c r="D180" s="35" t="s">
        <v>15</v>
      </c>
      <c r="E180" s="38" t="s">
        <v>640</v>
      </c>
      <c r="F180" s="40">
        <v>170000</v>
      </c>
      <c r="G180" s="38" t="s">
        <v>641</v>
      </c>
      <c r="H180" s="38" t="s">
        <v>576</v>
      </c>
      <c r="I180" s="50"/>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row>
    <row r="181" spans="1:246" ht="40.5">
      <c r="A181" s="33">
        <f>SUBTOTAL(103,$B$7:B181)*1</f>
        <v>169</v>
      </c>
      <c r="B181" s="38" t="s">
        <v>642</v>
      </c>
      <c r="C181" s="41" t="s">
        <v>643</v>
      </c>
      <c r="D181" s="41" t="s">
        <v>15</v>
      </c>
      <c r="E181" s="38" t="s">
        <v>644</v>
      </c>
      <c r="F181" s="40">
        <v>32493</v>
      </c>
      <c r="G181" s="38" t="s">
        <v>645</v>
      </c>
      <c r="H181" s="38" t="s">
        <v>576</v>
      </c>
      <c r="I181" s="50"/>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row>
    <row r="182" spans="1:246" ht="54">
      <c r="A182" s="33">
        <f>SUBTOTAL(103,$B$7:B182)*1</f>
        <v>170</v>
      </c>
      <c r="B182" s="38" t="s">
        <v>646</v>
      </c>
      <c r="C182" s="41" t="s">
        <v>647</v>
      </c>
      <c r="D182" s="41" t="s">
        <v>15</v>
      </c>
      <c r="E182" s="38" t="s">
        <v>648</v>
      </c>
      <c r="F182" s="40">
        <v>45000</v>
      </c>
      <c r="G182" s="38" t="s">
        <v>649</v>
      </c>
      <c r="H182" s="38" t="s">
        <v>576</v>
      </c>
      <c r="I182" s="50"/>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row>
    <row r="183" spans="1:246" ht="54">
      <c r="A183" s="33">
        <f>SUBTOTAL(103,$B$7:B183)*1</f>
        <v>171</v>
      </c>
      <c r="B183" s="38" t="s">
        <v>650</v>
      </c>
      <c r="C183" s="41" t="s">
        <v>651</v>
      </c>
      <c r="D183" s="45" t="s">
        <v>15</v>
      </c>
      <c r="E183" s="38" t="s">
        <v>652</v>
      </c>
      <c r="F183" s="40">
        <v>31303.61</v>
      </c>
      <c r="G183" s="38" t="s">
        <v>653</v>
      </c>
      <c r="H183" s="38" t="s">
        <v>576</v>
      </c>
      <c r="I183" s="50"/>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row>
    <row r="184" spans="1:246" ht="40.5">
      <c r="A184" s="33">
        <f>SUBTOTAL(103,$B$7:B184)*1</f>
        <v>172</v>
      </c>
      <c r="B184" s="46" t="s">
        <v>654</v>
      </c>
      <c r="C184" s="45" t="s">
        <v>655</v>
      </c>
      <c r="D184" s="35" t="s">
        <v>15</v>
      </c>
      <c r="E184" s="46" t="s">
        <v>656</v>
      </c>
      <c r="F184" s="40">
        <v>100000</v>
      </c>
      <c r="G184" s="46" t="s">
        <v>657</v>
      </c>
      <c r="H184" s="46" t="s">
        <v>576</v>
      </c>
      <c r="I184" s="50"/>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row>
    <row r="185" spans="1:246" ht="54">
      <c r="A185" s="33">
        <f>SUBTOTAL(103,$B$7:B185)*1</f>
        <v>173</v>
      </c>
      <c r="B185" s="46" t="s">
        <v>658</v>
      </c>
      <c r="C185" s="45" t="s">
        <v>659</v>
      </c>
      <c r="D185" s="35" t="s">
        <v>15</v>
      </c>
      <c r="E185" s="46" t="s">
        <v>660</v>
      </c>
      <c r="F185" s="40">
        <v>130233.18</v>
      </c>
      <c r="G185" s="46" t="s">
        <v>661</v>
      </c>
      <c r="H185" s="46" t="s">
        <v>576</v>
      </c>
      <c r="I185" s="50"/>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row>
    <row r="186" spans="1:246" ht="40.5">
      <c r="A186" s="33">
        <f>SUBTOTAL(103,$B$7:B186)*1</f>
        <v>174</v>
      </c>
      <c r="B186" s="46" t="s">
        <v>662</v>
      </c>
      <c r="C186" s="45" t="s">
        <v>663</v>
      </c>
      <c r="D186" s="35" t="s">
        <v>15</v>
      </c>
      <c r="E186" s="46" t="s">
        <v>664</v>
      </c>
      <c r="F186" s="40">
        <v>20014.61</v>
      </c>
      <c r="G186" s="46" t="s">
        <v>661</v>
      </c>
      <c r="H186" s="46" t="s">
        <v>576</v>
      </c>
      <c r="I186" s="50"/>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row>
    <row r="187" spans="1:246" ht="54">
      <c r="A187" s="33">
        <f>SUBTOTAL(103,$B$7:B187)*1</f>
        <v>175</v>
      </c>
      <c r="B187" s="46" t="s">
        <v>665</v>
      </c>
      <c r="C187" s="45" t="s">
        <v>666</v>
      </c>
      <c r="D187" s="45" t="s">
        <v>15</v>
      </c>
      <c r="E187" s="46" t="s">
        <v>667</v>
      </c>
      <c r="F187" s="40">
        <v>13070.64</v>
      </c>
      <c r="G187" s="46" t="s">
        <v>668</v>
      </c>
      <c r="H187" s="46" t="s">
        <v>576</v>
      </c>
      <c r="I187" s="50"/>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row>
    <row r="188" spans="1:246" ht="54">
      <c r="A188" s="33">
        <f>SUBTOTAL(103,$B$7:B188)*1</f>
        <v>176</v>
      </c>
      <c r="B188" s="46" t="s">
        <v>669</v>
      </c>
      <c r="C188" s="45" t="s">
        <v>670</v>
      </c>
      <c r="D188" s="41" t="s">
        <v>78</v>
      </c>
      <c r="E188" s="46" t="s">
        <v>671</v>
      </c>
      <c r="F188" s="40">
        <v>663761</v>
      </c>
      <c r="G188" s="46" t="s">
        <v>672</v>
      </c>
      <c r="H188" s="46" t="s">
        <v>576</v>
      </c>
      <c r="I188" s="50"/>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row>
    <row r="189" spans="1:246" ht="40.5">
      <c r="A189" s="33">
        <f>SUBTOTAL(103,$B$7:B189)*1</f>
        <v>177</v>
      </c>
      <c r="B189" s="38" t="s">
        <v>673</v>
      </c>
      <c r="C189" s="41" t="s">
        <v>674</v>
      </c>
      <c r="D189" s="41" t="s">
        <v>78</v>
      </c>
      <c r="E189" s="38" t="s">
        <v>675</v>
      </c>
      <c r="F189" s="40">
        <v>15000</v>
      </c>
      <c r="G189" s="38" t="s">
        <v>676</v>
      </c>
      <c r="H189" s="38" t="s">
        <v>576</v>
      </c>
      <c r="I189" s="50"/>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row>
    <row r="190" spans="1:246" ht="40.5">
      <c r="A190" s="33">
        <f>SUBTOTAL(103,$B$7:B190)*1</f>
        <v>178</v>
      </c>
      <c r="B190" s="38" t="s">
        <v>677</v>
      </c>
      <c r="C190" s="41" t="s">
        <v>678</v>
      </c>
      <c r="D190" s="41" t="s">
        <v>78</v>
      </c>
      <c r="E190" s="38" t="s">
        <v>679</v>
      </c>
      <c r="F190" s="40">
        <v>80000</v>
      </c>
      <c r="G190" s="38" t="s">
        <v>680</v>
      </c>
      <c r="H190" s="38" t="s">
        <v>576</v>
      </c>
      <c r="I190" s="50"/>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row>
    <row r="191" spans="1:246" ht="40.5">
      <c r="A191" s="33">
        <f>SUBTOTAL(103,$B$7:B191)*1</f>
        <v>179</v>
      </c>
      <c r="B191" s="38" t="s">
        <v>681</v>
      </c>
      <c r="C191" s="41" t="s">
        <v>682</v>
      </c>
      <c r="D191" s="41" t="s">
        <v>78</v>
      </c>
      <c r="E191" s="38" t="s">
        <v>683</v>
      </c>
      <c r="F191" s="40">
        <v>360000</v>
      </c>
      <c r="G191" s="38" t="s">
        <v>684</v>
      </c>
      <c r="H191" s="38" t="s">
        <v>576</v>
      </c>
      <c r="I191" s="50"/>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row>
    <row r="192" spans="1:246" ht="54">
      <c r="A192" s="33">
        <f>SUBTOTAL(103,$B$7:B192)*1</f>
        <v>180</v>
      </c>
      <c r="B192" s="38" t="s">
        <v>685</v>
      </c>
      <c r="C192" s="41" t="s">
        <v>686</v>
      </c>
      <c r="D192" s="41" t="s">
        <v>78</v>
      </c>
      <c r="E192" s="38" t="s">
        <v>687</v>
      </c>
      <c r="F192" s="40">
        <v>493667</v>
      </c>
      <c r="G192" s="38" t="s">
        <v>688</v>
      </c>
      <c r="H192" s="38" t="s">
        <v>576</v>
      </c>
      <c r="I192" s="50"/>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row>
    <row r="193" spans="1:246" ht="67.5">
      <c r="A193" s="33">
        <f>SUBTOTAL(103,$B$7:B193)*1</f>
        <v>181</v>
      </c>
      <c r="B193" s="38" t="s">
        <v>689</v>
      </c>
      <c r="C193" s="41" t="s">
        <v>690</v>
      </c>
      <c r="D193" s="39" t="s">
        <v>78</v>
      </c>
      <c r="E193" s="38" t="s">
        <v>691</v>
      </c>
      <c r="F193" s="40">
        <v>60000</v>
      </c>
      <c r="G193" s="38" t="s">
        <v>692</v>
      </c>
      <c r="H193" s="38" t="s">
        <v>576</v>
      </c>
      <c r="I193" s="50"/>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row>
    <row r="194" spans="1:246" ht="67.5">
      <c r="A194" s="33">
        <f>SUBTOTAL(103,$B$7:B194)*1</f>
        <v>182</v>
      </c>
      <c r="B194" s="38" t="s">
        <v>693</v>
      </c>
      <c r="C194" s="41" t="s">
        <v>694</v>
      </c>
      <c r="D194" s="41" t="s">
        <v>78</v>
      </c>
      <c r="E194" s="38" t="s">
        <v>695</v>
      </c>
      <c r="F194" s="40">
        <v>70000</v>
      </c>
      <c r="G194" s="38" t="s">
        <v>696</v>
      </c>
      <c r="H194" s="38" t="s">
        <v>576</v>
      </c>
      <c r="I194" s="50"/>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row>
    <row r="195" spans="1:246" ht="40.5">
      <c r="A195" s="33">
        <f>SUBTOTAL(103,$B$7:B195)*1</f>
        <v>183</v>
      </c>
      <c r="B195" s="38" t="s">
        <v>697</v>
      </c>
      <c r="C195" s="41" t="s">
        <v>698</v>
      </c>
      <c r="D195" s="41" t="s">
        <v>78</v>
      </c>
      <c r="E195" s="38" t="s">
        <v>699</v>
      </c>
      <c r="F195" s="40">
        <v>50000</v>
      </c>
      <c r="G195" s="38" t="s">
        <v>700</v>
      </c>
      <c r="H195" s="38" t="s">
        <v>576</v>
      </c>
      <c r="I195" s="50"/>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row>
    <row r="196" spans="1:246" ht="54">
      <c r="A196" s="33">
        <f>SUBTOTAL(103,$B$7:B196)*1</f>
        <v>184</v>
      </c>
      <c r="B196" s="46" t="s">
        <v>701</v>
      </c>
      <c r="C196" s="45" t="s">
        <v>702</v>
      </c>
      <c r="D196" s="41" t="s">
        <v>78</v>
      </c>
      <c r="E196" s="46" t="s">
        <v>703</v>
      </c>
      <c r="F196" s="40">
        <v>200000</v>
      </c>
      <c r="G196" s="46" t="s">
        <v>704</v>
      </c>
      <c r="H196" s="46" t="s">
        <v>576</v>
      </c>
      <c r="I196" s="50"/>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row>
    <row r="197" spans="1:246" ht="40.5">
      <c r="A197" s="33">
        <f>SUBTOTAL(103,$B$7:B197)*1</f>
        <v>185</v>
      </c>
      <c r="B197" s="38" t="s">
        <v>705</v>
      </c>
      <c r="C197" s="41" t="s">
        <v>706</v>
      </c>
      <c r="D197" s="41" t="s">
        <v>78</v>
      </c>
      <c r="E197" s="38" t="s">
        <v>707</v>
      </c>
      <c r="F197" s="40">
        <v>200000</v>
      </c>
      <c r="G197" s="38" t="s">
        <v>708</v>
      </c>
      <c r="H197" s="38" t="s">
        <v>576</v>
      </c>
      <c r="I197" s="50"/>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row>
    <row r="198" spans="1:246" ht="40.5">
      <c r="A198" s="33">
        <f>SUBTOTAL(103,$B$7:B198)*1</f>
        <v>186</v>
      </c>
      <c r="B198" s="38" t="s">
        <v>709</v>
      </c>
      <c r="C198" s="41" t="s">
        <v>710</v>
      </c>
      <c r="D198" s="41" t="s">
        <v>78</v>
      </c>
      <c r="E198" s="38" t="s">
        <v>711</v>
      </c>
      <c r="F198" s="40">
        <v>14823</v>
      </c>
      <c r="G198" s="38" t="s">
        <v>712</v>
      </c>
      <c r="H198" s="38" t="s">
        <v>576</v>
      </c>
      <c r="I198" s="50"/>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row>
    <row r="199" spans="1:246" ht="54">
      <c r="A199" s="33">
        <f>SUBTOTAL(103,$B$7:B199)*1</f>
        <v>187</v>
      </c>
      <c r="B199" s="46" t="s">
        <v>713</v>
      </c>
      <c r="C199" s="45" t="s">
        <v>714</v>
      </c>
      <c r="D199" s="41" t="s">
        <v>78</v>
      </c>
      <c r="E199" s="46" t="s">
        <v>715</v>
      </c>
      <c r="F199" s="40">
        <v>78389.91</v>
      </c>
      <c r="G199" s="46" t="s">
        <v>622</v>
      </c>
      <c r="H199" s="46" t="s">
        <v>576</v>
      </c>
      <c r="I199" s="50"/>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row>
    <row r="200" spans="1:246" ht="54">
      <c r="A200" s="33">
        <f>SUBTOTAL(103,$B$7:B200)*1</f>
        <v>188</v>
      </c>
      <c r="B200" s="46" t="s">
        <v>716</v>
      </c>
      <c r="C200" s="45" t="s">
        <v>717</v>
      </c>
      <c r="D200" s="41" t="s">
        <v>78</v>
      </c>
      <c r="E200" s="46" t="s">
        <v>718</v>
      </c>
      <c r="F200" s="40">
        <v>30000</v>
      </c>
      <c r="G200" s="46" t="s">
        <v>719</v>
      </c>
      <c r="H200" s="46" t="s">
        <v>576</v>
      </c>
      <c r="I200" s="50"/>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row>
    <row r="201" spans="1:246" ht="54">
      <c r="A201" s="33">
        <f>SUBTOTAL(103,$B$7:B201)*1</f>
        <v>189</v>
      </c>
      <c r="B201" s="46" t="s">
        <v>720</v>
      </c>
      <c r="C201" s="45" t="s">
        <v>721</v>
      </c>
      <c r="D201" s="41" t="s">
        <v>78</v>
      </c>
      <c r="E201" s="46" t="s">
        <v>722</v>
      </c>
      <c r="F201" s="40">
        <v>91199.96</v>
      </c>
      <c r="G201" s="46" t="s">
        <v>723</v>
      </c>
      <c r="H201" s="46" t="s">
        <v>576</v>
      </c>
      <c r="I201" s="50"/>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row>
    <row r="202" spans="1:246" ht="54">
      <c r="A202" s="33">
        <f>SUBTOTAL(103,$B$7:B202)*1</f>
        <v>190</v>
      </c>
      <c r="B202" s="46" t="s">
        <v>724</v>
      </c>
      <c r="C202" s="45" t="s">
        <v>725</v>
      </c>
      <c r="D202" s="41" t="s">
        <v>78</v>
      </c>
      <c r="E202" s="46" t="s">
        <v>726</v>
      </c>
      <c r="F202" s="40">
        <v>121313.84</v>
      </c>
      <c r="G202" s="46" t="s">
        <v>723</v>
      </c>
      <c r="H202" s="46" t="s">
        <v>576</v>
      </c>
      <c r="I202" s="50"/>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row>
    <row r="203" spans="1:246" ht="40.5">
      <c r="A203" s="33">
        <f>SUBTOTAL(103,$B$7:B203)*1</f>
        <v>191</v>
      </c>
      <c r="B203" s="38" t="s">
        <v>727</v>
      </c>
      <c r="C203" s="41" t="s">
        <v>728</v>
      </c>
      <c r="D203" s="39" t="s">
        <v>78</v>
      </c>
      <c r="E203" s="38" t="s">
        <v>729</v>
      </c>
      <c r="F203" s="40">
        <v>164397</v>
      </c>
      <c r="G203" s="38" t="s">
        <v>653</v>
      </c>
      <c r="H203" s="38" t="s">
        <v>576</v>
      </c>
      <c r="I203" s="50"/>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row>
    <row r="204" spans="1:246" ht="54">
      <c r="A204" s="33">
        <f>SUBTOTAL(103,$B$7:B204)*1</f>
        <v>192</v>
      </c>
      <c r="B204" s="36" t="s">
        <v>730</v>
      </c>
      <c r="C204" s="35" t="s">
        <v>731</v>
      </c>
      <c r="D204" s="33" t="s">
        <v>78</v>
      </c>
      <c r="E204" s="36" t="s">
        <v>732</v>
      </c>
      <c r="F204" s="37">
        <v>30000</v>
      </c>
      <c r="G204" s="36" t="s">
        <v>733</v>
      </c>
      <c r="H204" s="36" t="s">
        <v>576</v>
      </c>
      <c r="I204" s="50"/>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c r="IL204" s="14"/>
    </row>
    <row r="205" spans="1:246" ht="54">
      <c r="A205" s="33">
        <f>SUBTOTAL(103,$B$7:B205)*1</f>
        <v>193</v>
      </c>
      <c r="B205" s="36" t="s">
        <v>734</v>
      </c>
      <c r="C205" s="35" t="s">
        <v>735</v>
      </c>
      <c r="D205" s="33" t="s">
        <v>78</v>
      </c>
      <c r="E205" s="36" t="s">
        <v>736</v>
      </c>
      <c r="F205" s="37">
        <v>200000</v>
      </c>
      <c r="G205" s="36" t="s">
        <v>737</v>
      </c>
      <c r="H205" s="36" t="s">
        <v>576</v>
      </c>
      <c r="I205" s="50"/>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row>
    <row r="206" spans="1:246" ht="40.5">
      <c r="A206" s="33">
        <f>SUBTOTAL(103,$B$7:B206)*1</f>
        <v>194</v>
      </c>
      <c r="B206" s="38" t="s">
        <v>738</v>
      </c>
      <c r="C206" s="41" t="s">
        <v>739</v>
      </c>
      <c r="D206" s="35" t="s">
        <v>263</v>
      </c>
      <c r="E206" s="38" t="s">
        <v>740</v>
      </c>
      <c r="F206" s="40">
        <v>131134</v>
      </c>
      <c r="G206" s="38" t="s">
        <v>741</v>
      </c>
      <c r="H206" s="38" t="s">
        <v>576</v>
      </c>
      <c r="I206" s="50"/>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row>
    <row r="207" spans="1:246" ht="40.5">
      <c r="A207" s="33">
        <f>SUBTOTAL(103,$B$7:B207)*1</f>
        <v>195</v>
      </c>
      <c r="B207" s="38" t="s">
        <v>742</v>
      </c>
      <c r="C207" s="41" t="s">
        <v>743</v>
      </c>
      <c r="D207" s="35" t="s">
        <v>263</v>
      </c>
      <c r="E207" s="38" t="s">
        <v>744</v>
      </c>
      <c r="F207" s="40">
        <v>480000</v>
      </c>
      <c r="G207" s="38" t="s">
        <v>745</v>
      </c>
      <c r="H207" s="38" t="s">
        <v>576</v>
      </c>
      <c r="I207" s="50"/>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row>
    <row r="208" spans="1:246" ht="54">
      <c r="A208" s="33">
        <f>SUBTOTAL(103,$B$7:B208)*1</f>
        <v>196</v>
      </c>
      <c r="B208" s="36" t="s">
        <v>746</v>
      </c>
      <c r="C208" s="35" t="s">
        <v>747</v>
      </c>
      <c r="D208" s="33" t="s">
        <v>268</v>
      </c>
      <c r="E208" s="36" t="s">
        <v>748</v>
      </c>
      <c r="F208" s="37">
        <v>15497.32</v>
      </c>
      <c r="G208" s="36" t="s">
        <v>749</v>
      </c>
      <c r="H208" s="36" t="s">
        <v>576</v>
      </c>
      <c r="I208" s="50"/>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row>
    <row r="209" spans="1:246" ht="67.5">
      <c r="A209" s="33">
        <f>SUBTOTAL(103,$B$7:B209)*1</f>
        <v>197</v>
      </c>
      <c r="B209" s="46" t="s">
        <v>750</v>
      </c>
      <c r="C209" s="39" t="s">
        <v>751</v>
      </c>
      <c r="D209" s="45" t="s">
        <v>268</v>
      </c>
      <c r="E209" s="38" t="s">
        <v>752</v>
      </c>
      <c r="F209" s="40">
        <v>38900</v>
      </c>
      <c r="G209" s="38" t="s">
        <v>637</v>
      </c>
      <c r="H209" s="38" t="s">
        <v>576</v>
      </c>
      <c r="I209" s="50"/>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row>
    <row r="210" spans="1:246" ht="54">
      <c r="A210" s="33">
        <f>SUBTOTAL(103,$B$7:B210)*1</f>
        <v>198</v>
      </c>
      <c r="B210" s="36" t="s">
        <v>753</v>
      </c>
      <c r="C210" s="35" t="s">
        <v>754</v>
      </c>
      <c r="D210" s="33" t="s">
        <v>268</v>
      </c>
      <c r="E210" s="36" t="s">
        <v>755</v>
      </c>
      <c r="F210" s="37">
        <v>20146.3</v>
      </c>
      <c r="G210" s="36" t="s">
        <v>756</v>
      </c>
      <c r="H210" s="36" t="s">
        <v>576</v>
      </c>
      <c r="I210" s="50"/>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row>
    <row r="211" spans="1:246" ht="40.5">
      <c r="A211" s="33">
        <f>SUBTOTAL(103,$B$7:B211)*1</f>
        <v>199</v>
      </c>
      <c r="B211" s="38" t="s">
        <v>757</v>
      </c>
      <c r="C211" s="41" t="s">
        <v>758</v>
      </c>
      <c r="D211" s="45" t="s">
        <v>268</v>
      </c>
      <c r="E211" s="38" t="s">
        <v>759</v>
      </c>
      <c r="F211" s="40">
        <v>132000</v>
      </c>
      <c r="G211" s="38" t="s">
        <v>760</v>
      </c>
      <c r="H211" s="38" t="s">
        <v>576</v>
      </c>
      <c r="I211" s="50"/>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row>
    <row r="212" spans="1:9" s="3" customFormat="1" ht="30" customHeight="1">
      <c r="A212" s="29" t="s">
        <v>761</v>
      </c>
      <c r="B212" s="30"/>
      <c r="C212" s="31">
        <f>COUNTA(A213:A244)</f>
        <v>32</v>
      </c>
      <c r="D212" s="31"/>
      <c r="E212" s="32"/>
      <c r="F212" s="28">
        <f>SUM('按责任单位分'!F213:F244)</f>
        <v>6731933.88</v>
      </c>
      <c r="G212" s="32"/>
      <c r="H212" s="32"/>
      <c r="I212" s="50"/>
    </row>
    <row r="213" spans="1:252" s="4" customFormat="1" ht="54">
      <c r="A213" s="33">
        <f>SUBTOTAL(103,$B$7:B213)*1</f>
        <v>200</v>
      </c>
      <c r="B213" s="43" t="s">
        <v>762</v>
      </c>
      <c r="C213" s="39" t="s">
        <v>763</v>
      </c>
      <c r="D213" s="35" t="s">
        <v>15</v>
      </c>
      <c r="E213" s="38" t="s">
        <v>764</v>
      </c>
      <c r="F213" s="40">
        <v>16344</v>
      </c>
      <c r="G213" s="38" t="s">
        <v>765</v>
      </c>
      <c r="H213" s="38" t="s">
        <v>761</v>
      </c>
      <c r="I213" s="50"/>
      <c r="HF213" s="52"/>
      <c r="HG213" s="52"/>
      <c r="HH213" s="52"/>
      <c r="HI213" s="52"/>
      <c r="HJ213" s="52"/>
      <c r="HK213" s="52"/>
      <c r="HL213" s="52"/>
      <c r="HM213" s="52"/>
      <c r="HN213" s="52"/>
      <c r="HO213" s="52"/>
      <c r="HP213" s="52"/>
      <c r="HQ213" s="52"/>
      <c r="HR213" s="52"/>
      <c r="HS213" s="52"/>
      <c r="HT213" s="52"/>
      <c r="HU213" s="52"/>
      <c r="HV213" s="52"/>
      <c r="HW213" s="52"/>
      <c r="HX213" s="52"/>
      <c r="HY213" s="52"/>
      <c r="HZ213" s="52"/>
      <c r="IA213" s="52"/>
      <c r="IB213" s="52"/>
      <c r="IC213" s="52"/>
      <c r="ID213" s="52"/>
      <c r="IE213" s="52"/>
      <c r="IF213" s="52"/>
      <c r="IG213" s="52"/>
      <c r="IH213" s="52"/>
      <c r="II213" s="52"/>
      <c r="IJ213" s="52"/>
      <c r="IK213" s="52"/>
      <c r="IL213" s="52"/>
      <c r="IM213" s="52"/>
      <c r="IN213" s="52"/>
      <c r="IO213" s="52"/>
      <c r="IP213" s="52"/>
      <c r="IQ213" s="52"/>
      <c r="IR213" s="52"/>
    </row>
    <row r="214" spans="1:246" ht="69" customHeight="1">
      <c r="A214" s="33">
        <f>SUBTOTAL(103,$B$7:B214)*1</f>
        <v>201</v>
      </c>
      <c r="B214" s="38" t="s">
        <v>766</v>
      </c>
      <c r="C214" s="39" t="s">
        <v>767</v>
      </c>
      <c r="D214" s="35" t="s">
        <v>15</v>
      </c>
      <c r="E214" s="38" t="s">
        <v>768</v>
      </c>
      <c r="F214" s="40">
        <v>16646</v>
      </c>
      <c r="G214" s="38" t="s">
        <v>765</v>
      </c>
      <c r="H214" s="38" t="s">
        <v>761</v>
      </c>
      <c r="I214" s="50"/>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row>
    <row r="215" spans="1:246" ht="69.75" customHeight="1">
      <c r="A215" s="33">
        <f>SUBTOTAL(103,$B$7:B215)*1</f>
        <v>202</v>
      </c>
      <c r="B215" s="38" t="s">
        <v>769</v>
      </c>
      <c r="C215" s="41" t="s">
        <v>770</v>
      </c>
      <c r="D215" s="45" t="s">
        <v>15</v>
      </c>
      <c r="E215" s="38" t="s">
        <v>771</v>
      </c>
      <c r="F215" s="40">
        <v>27536.59</v>
      </c>
      <c r="G215" s="38" t="s">
        <v>772</v>
      </c>
      <c r="H215" s="38" t="s">
        <v>761</v>
      </c>
      <c r="I215" s="50"/>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row>
    <row r="216" spans="1:246" ht="67.5">
      <c r="A216" s="33">
        <f>SUBTOTAL(103,$B$7:B216)*1</f>
        <v>203</v>
      </c>
      <c r="B216" s="38" t="s">
        <v>773</v>
      </c>
      <c r="C216" s="39" t="s">
        <v>774</v>
      </c>
      <c r="D216" s="35" t="s">
        <v>15</v>
      </c>
      <c r="E216" s="38" t="s">
        <v>775</v>
      </c>
      <c r="F216" s="40">
        <v>144020</v>
      </c>
      <c r="G216" s="38" t="s">
        <v>776</v>
      </c>
      <c r="H216" s="38" t="s">
        <v>761</v>
      </c>
      <c r="I216" s="50"/>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c r="IL216" s="14"/>
    </row>
    <row r="217" spans="1:246" ht="51" customHeight="1">
      <c r="A217" s="33">
        <f>SUBTOTAL(103,$B$7:B217)*1</f>
        <v>204</v>
      </c>
      <c r="B217" s="36" t="s">
        <v>777</v>
      </c>
      <c r="C217" s="35" t="s">
        <v>778</v>
      </c>
      <c r="D217" s="33" t="s">
        <v>15</v>
      </c>
      <c r="E217" s="36" t="s">
        <v>779</v>
      </c>
      <c r="F217" s="37">
        <v>663329</v>
      </c>
      <c r="G217" s="36" t="s">
        <v>780</v>
      </c>
      <c r="H217" s="36" t="s">
        <v>761</v>
      </c>
      <c r="I217" s="50"/>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row>
    <row r="218" spans="1:246" ht="40.5">
      <c r="A218" s="33">
        <f>SUBTOTAL(103,$B$7:B218)*1</f>
        <v>205</v>
      </c>
      <c r="B218" s="38" t="s">
        <v>781</v>
      </c>
      <c r="C218" s="41" t="s">
        <v>782</v>
      </c>
      <c r="D218" s="41" t="s">
        <v>78</v>
      </c>
      <c r="E218" s="38" t="s">
        <v>783</v>
      </c>
      <c r="F218" s="40">
        <v>100000</v>
      </c>
      <c r="G218" s="38" t="s">
        <v>784</v>
      </c>
      <c r="H218" s="38" t="s">
        <v>761</v>
      </c>
      <c r="I218" s="50"/>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c r="IL218" s="14"/>
    </row>
    <row r="219" spans="1:246" ht="40.5">
      <c r="A219" s="33">
        <f>SUBTOTAL(103,$B$7:B219)*1</f>
        <v>206</v>
      </c>
      <c r="B219" s="38" t="s">
        <v>785</v>
      </c>
      <c r="C219" s="41" t="s">
        <v>786</v>
      </c>
      <c r="D219" s="41" t="s">
        <v>78</v>
      </c>
      <c r="E219" s="38" t="s">
        <v>787</v>
      </c>
      <c r="F219" s="40">
        <v>180000</v>
      </c>
      <c r="G219" s="38" t="s">
        <v>788</v>
      </c>
      <c r="H219" s="38" t="s">
        <v>761</v>
      </c>
      <c r="I219" s="50"/>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c r="IL219" s="14"/>
    </row>
    <row r="220" spans="1:246" ht="40.5">
      <c r="A220" s="33">
        <f>SUBTOTAL(103,$B$7:B220)*1</f>
        <v>207</v>
      </c>
      <c r="B220" s="38" t="s">
        <v>789</v>
      </c>
      <c r="C220" s="41" t="s">
        <v>790</v>
      </c>
      <c r="D220" s="41" t="s">
        <v>78</v>
      </c>
      <c r="E220" s="38" t="s">
        <v>791</v>
      </c>
      <c r="F220" s="40">
        <v>150000</v>
      </c>
      <c r="G220" s="38" t="s">
        <v>792</v>
      </c>
      <c r="H220" s="38" t="s">
        <v>761</v>
      </c>
      <c r="I220" s="50"/>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c r="IL220" s="14"/>
    </row>
    <row r="221" spans="1:246" ht="54">
      <c r="A221" s="33">
        <f>SUBTOTAL(103,$B$7:B221)*1</f>
        <v>208</v>
      </c>
      <c r="B221" s="46" t="s">
        <v>793</v>
      </c>
      <c r="C221" s="39" t="s">
        <v>794</v>
      </c>
      <c r="D221" s="41" t="s">
        <v>78</v>
      </c>
      <c r="E221" s="46" t="s">
        <v>795</v>
      </c>
      <c r="F221" s="40">
        <v>700000</v>
      </c>
      <c r="G221" s="38" t="s">
        <v>796</v>
      </c>
      <c r="H221" s="38" t="s">
        <v>761</v>
      </c>
      <c r="I221" s="50"/>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c r="IL221" s="14"/>
    </row>
    <row r="222" spans="1:246" ht="40.5">
      <c r="A222" s="33">
        <f>SUBTOTAL(103,$B$7:B222)*1</f>
        <v>209</v>
      </c>
      <c r="B222" s="38" t="s">
        <v>797</v>
      </c>
      <c r="C222" s="39" t="s">
        <v>798</v>
      </c>
      <c r="D222" s="41" t="s">
        <v>78</v>
      </c>
      <c r="E222" s="38" t="s">
        <v>799</v>
      </c>
      <c r="F222" s="40">
        <v>1310000</v>
      </c>
      <c r="G222" s="38" t="s">
        <v>800</v>
      </c>
      <c r="H222" s="38" t="s">
        <v>761</v>
      </c>
      <c r="I222" s="50"/>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c r="IL222" s="14"/>
    </row>
    <row r="223" spans="1:246" ht="40.5">
      <c r="A223" s="33">
        <f>SUBTOTAL(103,$B$7:B223)*1</f>
        <v>210</v>
      </c>
      <c r="B223" s="38" t="s">
        <v>801</v>
      </c>
      <c r="C223" s="39" t="s">
        <v>802</v>
      </c>
      <c r="D223" s="41" t="s">
        <v>78</v>
      </c>
      <c r="E223" s="38" t="s">
        <v>803</v>
      </c>
      <c r="F223" s="40">
        <v>45400</v>
      </c>
      <c r="G223" s="38" t="s">
        <v>804</v>
      </c>
      <c r="H223" s="38" t="s">
        <v>761</v>
      </c>
      <c r="I223" s="50"/>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4"/>
      <c r="HG223" s="14"/>
      <c r="HH223" s="14"/>
      <c r="HI223" s="14"/>
      <c r="HJ223" s="14"/>
      <c r="HK223" s="14"/>
      <c r="HL223" s="14"/>
      <c r="HM223" s="14"/>
      <c r="HN223" s="14"/>
      <c r="HO223" s="14"/>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c r="IL223" s="14"/>
    </row>
    <row r="224" spans="1:246" ht="40.5">
      <c r="A224" s="33">
        <f>SUBTOTAL(103,$B$7:B224)*1</f>
        <v>211</v>
      </c>
      <c r="B224" s="38" t="s">
        <v>805</v>
      </c>
      <c r="C224" s="41" t="s">
        <v>806</v>
      </c>
      <c r="D224" s="41" t="s">
        <v>78</v>
      </c>
      <c r="E224" s="38" t="s">
        <v>807</v>
      </c>
      <c r="F224" s="40">
        <v>1000000</v>
      </c>
      <c r="G224" s="38" t="s">
        <v>808</v>
      </c>
      <c r="H224" s="38" t="s">
        <v>761</v>
      </c>
      <c r="I224" s="50"/>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row>
    <row r="225" spans="1:246" ht="40.5">
      <c r="A225" s="33">
        <f>SUBTOTAL(103,$B$7:B225)*1</f>
        <v>212</v>
      </c>
      <c r="B225" s="38" t="s">
        <v>809</v>
      </c>
      <c r="C225" s="41" t="s">
        <v>810</v>
      </c>
      <c r="D225" s="41" t="s">
        <v>78</v>
      </c>
      <c r="E225" s="38" t="s">
        <v>811</v>
      </c>
      <c r="F225" s="40">
        <v>60000</v>
      </c>
      <c r="G225" s="38" t="s">
        <v>812</v>
      </c>
      <c r="H225" s="38" t="s">
        <v>761</v>
      </c>
      <c r="I225" s="50"/>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row>
    <row r="226" spans="1:246" ht="40.5">
      <c r="A226" s="33">
        <f>SUBTOTAL(103,$B$7:B226)*1</f>
        <v>213</v>
      </c>
      <c r="B226" s="38" t="s">
        <v>813</v>
      </c>
      <c r="C226" s="39" t="s">
        <v>814</v>
      </c>
      <c r="D226" s="41" t="s">
        <v>78</v>
      </c>
      <c r="E226" s="38" t="s">
        <v>815</v>
      </c>
      <c r="F226" s="40">
        <v>20000</v>
      </c>
      <c r="G226" s="38" t="s">
        <v>816</v>
      </c>
      <c r="H226" s="38" t="s">
        <v>761</v>
      </c>
      <c r="I226" s="50"/>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c r="IL226" s="14"/>
    </row>
    <row r="227" spans="1:246" ht="40.5">
      <c r="A227" s="33">
        <f>SUBTOTAL(103,$B$7:B227)*1</f>
        <v>214</v>
      </c>
      <c r="B227" s="38" t="s">
        <v>817</v>
      </c>
      <c r="C227" s="41" t="s">
        <v>818</v>
      </c>
      <c r="D227" s="41" t="s">
        <v>78</v>
      </c>
      <c r="E227" s="38" t="s">
        <v>819</v>
      </c>
      <c r="F227" s="40">
        <v>23000</v>
      </c>
      <c r="G227" s="38" t="s">
        <v>820</v>
      </c>
      <c r="H227" s="38" t="s">
        <v>761</v>
      </c>
      <c r="I227" s="50"/>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c r="IL227" s="14"/>
    </row>
    <row r="228" spans="1:246" ht="40.5">
      <c r="A228" s="33">
        <f>SUBTOTAL(103,$B$7:B228)*1</f>
        <v>215</v>
      </c>
      <c r="B228" s="46" t="s">
        <v>821</v>
      </c>
      <c r="C228" s="39" t="s">
        <v>822</v>
      </c>
      <c r="D228" s="41" t="s">
        <v>78</v>
      </c>
      <c r="E228" s="38" t="s">
        <v>823</v>
      </c>
      <c r="F228" s="40">
        <v>1400000</v>
      </c>
      <c r="G228" s="38" t="s">
        <v>824</v>
      </c>
      <c r="H228" s="38" t="s">
        <v>761</v>
      </c>
      <c r="I228" s="50"/>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c r="IL228" s="14"/>
    </row>
    <row r="229" spans="1:246" ht="40.5">
      <c r="A229" s="33">
        <f>SUBTOTAL(103,$B$7:B229)*1</f>
        <v>216</v>
      </c>
      <c r="B229" s="38" t="s">
        <v>825</v>
      </c>
      <c r="C229" s="41" t="s">
        <v>826</v>
      </c>
      <c r="D229" s="39" t="s">
        <v>78</v>
      </c>
      <c r="E229" s="38" t="s">
        <v>827</v>
      </c>
      <c r="F229" s="40">
        <v>30000</v>
      </c>
      <c r="G229" s="38" t="s">
        <v>828</v>
      </c>
      <c r="H229" s="38" t="s">
        <v>761</v>
      </c>
      <c r="I229" s="50"/>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row>
    <row r="230" spans="1:246" ht="40.5">
      <c r="A230" s="33">
        <f>SUBTOTAL(103,$B$7:B230)*1</f>
        <v>217</v>
      </c>
      <c r="B230" s="38" t="s">
        <v>829</v>
      </c>
      <c r="C230" s="41" t="s">
        <v>830</v>
      </c>
      <c r="D230" s="41" t="s">
        <v>78</v>
      </c>
      <c r="E230" s="38" t="s">
        <v>831</v>
      </c>
      <c r="F230" s="40">
        <v>25000</v>
      </c>
      <c r="G230" s="38" t="s">
        <v>832</v>
      </c>
      <c r="H230" s="38" t="s">
        <v>761</v>
      </c>
      <c r="I230" s="50"/>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row>
    <row r="231" spans="1:246" ht="40.5">
      <c r="A231" s="33">
        <f>SUBTOTAL(103,$B$7:B231)*1</f>
        <v>218</v>
      </c>
      <c r="B231" s="38" t="s">
        <v>833</v>
      </c>
      <c r="C231" s="39" t="s">
        <v>834</v>
      </c>
      <c r="D231" s="41" t="s">
        <v>78</v>
      </c>
      <c r="E231" s="38" t="s">
        <v>835</v>
      </c>
      <c r="F231" s="40">
        <v>52300</v>
      </c>
      <c r="G231" s="38" t="s">
        <v>836</v>
      </c>
      <c r="H231" s="38" t="s">
        <v>761</v>
      </c>
      <c r="I231" s="50"/>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c r="IL231" s="14"/>
    </row>
    <row r="232" spans="1:246" ht="40.5">
      <c r="A232" s="33">
        <f>SUBTOTAL(103,$B$7:B232)*1</f>
        <v>219</v>
      </c>
      <c r="B232" s="38" t="s">
        <v>837</v>
      </c>
      <c r="C232" s="39" t="s">
        <v>838</v>
      </c>
      <c r="D232" s="41" t="s">
        <v>78</v>
      </c>
      <c r="E232" s="38" t="s">
        <v>839</v>
      </c>
      <c r="F232" s="40">
        <v>171437</v>
      </c>
      <c r="G232" s="38" t="s">
        <v>840</v>
      </c>
      <c r="H232" s="38" t="s">
        <v>761</v>
      </c>
      <c r="I232" s="50"/>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row>
    <row r="233" spans="1:246" ht="40.5">
      <c r="A233" s="33">
        <f>SUBTOTAL(103,$B$7:B233)*1</f>
        <v>220</v>
      </c>
      <c r="B233" s="38" t="s">
        <v>841</v>
      </c>
      <c r="C233" s="41" t="s">
        <v>842</v>
      </c>
      <c r="D233" s="35" t="s">
        <v>263</v>
      </c>
      <c r="E233" s="38" t="s">
        <v>843</v>
      </c>
      <c r="F233" s="40">
        <v>15348.95</v>
      </c>
      <c r="G233" s="38" t="s">
        <v>844</v>
      </c>
      <c r="H233" s="38" t="s">
        <v>761</v>
      </c>
      <c r="I233" s="50"/>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c r="IL233" s="14"/>
    </row>
    <row r="234" spans="1:246" ht="40.5">
      <c r="A234" s="33">
        <f>SUBTOTAL(103,$B$7:B234)*1</f>
        <v>221</v>
      </c>
      <c r="B234" s="38" t="s">
        <v>845</v>
      </c>
      <c r="C234" s="39" t="s">
        <v>846</v>
      </c>
      <c r="D234" s="35" t="s">
        <v>263</v>
      </c>
      <c r="E234" s="38" t="s">
        <v>847</v>
      </c>
      <c r="F234" s="40">
        <v>160000</v>
      </c>
      <c r="G234" s="38" t="s">
        <v>844</v>
      </c>
      <c r="H234" s="38" t="s">
        <v>761</v>
      </c>
      <c r="I234" s="50"/>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c r="IL234" s="14"/>
    </row>
    <row r="235" spans="1:246" ht="67.5">
      <c r="A235" s="33">
        <f>SUBTOTAL(103,$B$7:B235)*1</f>
        <v>222</v>
      </c>
      <c r="B235" s="38" t="s">
        <v>848</v>
      </c>
      <c r="C235" s="41" t="s">
        <v>849</v>
      </c>
      <c r="D235" s="35" t="s">
        <v>263</v>
      </c>
      <c r="E235" s="38" t="s">
        <v>850</v>
      </c>
      <c r="F235" s="40">
        <v>148318</v>
      </c>
      <c r="G235" s="38" t="s">
        <v>851</v>
      </c>
      <c r="H235" s="38" t="s">
        <v>761</v>
      </c>
      <c r="I235" s="50"/>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c r="IL235" s="14"/>
    </row>
    <row r="236" spans="1:246" ht="54">
      <c r="A236" s="33">
        <f>SUBTOTAL(103,$B$7:B236)*1</f>
        <v>223</v>
      </c>
      <c r="B236" s="38" t="s">
        <v>852</v>
      </c>
      <c r="C236" s="39" t="s">
        <v>853</v>
      </c>
      <c r="D236" s="35" t="s">
        <v>263</v>
      </c>
      <c r="E236" s="38" t="s">
        <v>854</v>
      </c>
      <c r="F236" s="40">
        <v>32827</v>
      </c>
      <c r="G236" s="38" t="s">
        <v>855</v>
      </c>
      <c r="H236" s="38" t="s">
        <v>761</v>
      </c>
      <c r="I236" s="50"/>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row>
    <row r="237" spans="1:246" ht="54">
      <c r="A237" s="33">
        <f>SUBTOTAL(103,$B$7:B237)*1</f>
        <v>224</v>
      </c>
      <c r="B237" s="46" t="s">
        <v>856</v>
      </c>
      <c r="C237" s="39" t="s">
        <v>857</v>
      </c>
      <c r="D237" s="35" t="s">
        <v>263</v>
      </c>
      <c r="E237" s="38" t="s">
        <v>858</v>
      </c>
      <c r="F237" s="40">
        <v>11372</v>
      </c>
      <c r="G237" s="38" t="s">
        <v>859</v>
      </c>
      <c r="H237" s="38" t="s">
        <v>761</v>
      </c>
      <c r="I237" s="50"/>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row>
    <row r="238" spans="1:246" ht="40.5">
      <c r="A238" s="33">
        <f>SUBTOTAL(103,$B$7:B238)*1</f>
        <v>225</v>
      </c>
      <c r="B238" s="38" t="s">
        <v>860</v>
      </c>
      <c r="C238" s="39" t="s">
        <v>861</v>
      </c>
      <c r="D238" s="35" t="s">
        <v>263</v>
      </c>
      <c r="E238" s="38" t="s">
        <v>862</v>
      </c>
      <c r="F238" s="40">
        <v>10441</v>
      </c>
      <c r="G238" s="38" t="s">
        <v>863</v>
      </c>
      <c r="H238" s="38" t="s">
        <v>761</v>
      </c>
      <c r="I238" s="50"/>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row>
    <row r="239" spans="1:246" ht="40.5">
      <c r="A239" s="33">
        <f>SUBTOTAL(103,$B$7:B239)*1</f>
        <v>226</v>
      </c>
      <c r="B239" s="38" t="s">
        <v>864</v>
      </c>
      <c r="C239" s="41" t="s">
        <v>865</v>
      </c>
      <c r="D239" s="35" t="s">
        <v>263</v>
      </c>
      <c r="E239" s="38" t="s">
        <v>866</v>
      </c>
      <c r="F239" s="40">
        <v>18420.45</v>
      </c>
      <c r="G239" s="38" t="s">
        <v>867</v>
      </c>
      <c r="H239" s="38" t="s">
        <v>761</v>
      </c>
      <c r="I239" s="50"/>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row>
    <row r="240" spans="1:246" ht="67.5">
      <c r="A240" s="33">
        <f>SUBTOTAL(103,$B$7:B240)*1</f>
        <v>227</v>
      </c>
      <c r="B240" s="46" t="s">
        <v>868</v>
      </c>
      <c r="C240" s="45" t="s">
        <v>869</v>
      </c>
      <c r="D240" s="35" t="s">
        <v>263</v>
      </c>
      <c r="E240" s="46" t="s">
        <v>870</v>
      </c>
      <c r="F240" s="40">
        <v>20967</v>
      </c>
      <c r="G240" s="46" t="s">
        <v>871</v>
      </c>
      <c r="H240" s="46" t="s">
        <v>761</v>
      </c>
      <c r="I240" s="50"/>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c r="IL240" s="14"/>
    </row>
    <row r="241" spans="1:246" ht="55.5" customHeight="1">
      <c r="A241" s="33">
        <f>SUBTOTAL(103,$B$7:B241)*1</f>
        <v>228</v>
      </c>
      <c r="B241" s="38" t="s">
        <v>872</v>
      </c>
      <c r="C241" s="41" t="s">
        <v>873</v>
      </c>
      <c r="D241" s="35" t="s">
        <v>263</v>
      </c>
      <c r="E241" s="38" t="s">
        <v>874</v>
      </c>
      <c r="F241" s="40">
        <v>10765.52</v>
      </c>
      <c r="G241" s="38" t="s">
        <v>875</v>
      </c>
      <c r="H241" s="38" t="s">
        <v>761</v>
      </c>
      <c r="I241" s="50"/>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c r="IL241" s="14"/>
    </row>
    <row r="242" spans="1:246" ht="55.5" customHeight="1">
      <c r="A242" s="33">
        <f>SUBTOTAL(103,$B$7:B242)*1</f>
        <v>229</v>
      </c>
      <c r="B242" s="38" t="s">
        <v>876</v>
      </c>
      <c r="C242" s="39" t="s">
        <v>877</v>
      </c>
      <c r="D242" s="35" t="s">
        <v>263</v>
      </c>
      <c r="E242" s="38" t="s">
        <v>878</v>
      </c>
      <c r="F242" s="40">
        <v>22803</v>
      </c>
      <c r="G242" s="38" t="s">
        <v>879</v>
      </c>
      <c r="H242" s="38" t="s">
        <v>761</v>
      </c>
      <c r="I242" s="50"/>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c r="IL242" s="14"/>
    </row>
    <row r="243" spans="1:246" ht="72.75" customHeight="1">
      <c r="A243" s="33">
        <f>SUBTOTAL(103,$B$7:B243)*1</f>
        <v>230</v>
      </c>
      <c r="B243" s="38" t="s">
        <v>880</v>
      </c>
      <c r="C243" s="39" t="s">
        <v>881</v>
      </c>
      <c r="D243" s="35" t="s">
        <v>263</v>
      </c>
      <c r="E243" s="38" t="s">
        <v>882</v>
      </c>
      <c r="F243" s="40">
        <v>16717</v>
      </c>
      <c r="G243" s="38" t="s">
        <v>883</v>
      </c>
      <c r="H243" s="38" t="s">
        <v>761</v>
      </c>
      <c r="I243" s="50"/>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c r="IL243" s="14"/>
    </row>
    <row r="244" spans="1:173" s="6" customFormat="1" ht="72.75" customHeight="1">
      <c r="A244" s="33">
        <f>SUBTOTAL(103,$B$7:B244)*1</f>
        <v>231</v>
      </c>
      <c r="B244" s="38" t="s">
        <v>884</v>
      </c>
      <c r="C244" s="41" t="s">
        <v>885</v>
      </c>
      <c r="D244" s="45" t="s">
        <v>268</v>
      </c>
      <c r="E244" s="38" t="s">
        <v>886</v>
      </c>
      <c r="F244" s="40">
        <v>128941.37</v>
      </c>
      <c r="G244" s="38" t="s">
        <v>887</v>
      </c>
      <c r="H244" s="38" t="s">
        <v>761</v>
      </c>
      <c r="I244" s="50"/>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row>
    <row r="245" spans="1:9" s="3" customFormat="1" ht="30" customHeight="1">
      <c r="A245" s="29" t="s">
        <v>888</v>
      </c>
      <c r="B245" s="30"/>
      <c r="C245" s="31">
        <f>COUNTA(A246:A277)</f>
        <v>32</v>
      </c>
      <c r="D245" s="31"/>
      <c r="E245" s="32"/>
      <c r="F245" s="28">
        <f>SUM('按责任单位分'!F246:F277)</f>
        <v>6985009.26</v>
      </c>
      <c r="G245" s="32"/>
      <c r="H245" s="32"/>
      <c r="I245" s="50"/>
    </row>
    <row r="246" spans="1:246" ht="54">
      <c r="A246" s="33">
        <f>SUBTOTAL(103,$B$7:B246)*1</f>
        <v>232</v>
      </c>
      <c r="B246" s="38" t="s">
        <v>889</v>
      </c>
      <c r="C246" s="41" t="s">
        <v>890</v>
      </c>
      <c r="D246" s="45" t="s">
        <v>15</v>
      </c>
      <c r="E246" s="38" t="s">
        <v>891</v>
      </c>
      <c r="F246" s="40">
        <v>23135.54</v>
      </c>
      <c r="G246" s="38" t="s">
        <v>892</v>
      </c>
      <c r="H246" s="38" t="s">
        <v>888</v>
      </c>
      <c r="I246" s="50"/>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row>
    <row r="247" spans="1:246" ht="67.5">
      <c r="A247" s="33">
        <f>SUBTOTAL(103,$B$7:B247)*1</f>
        <v>233</v>
      </c>
      <c r="B247" s="38" t="s">
        <v>893</v>
      </c>
      <c r="C247" s="41" t="s">
        <v>894</v>
      </c>
      <c r="D247" s="45" t="s">
        <v>15</v>
      </c>
      <c r="E247" s="38" t="s">
        <v>895</v>
      </c>
      <c r="F247" s="40">
        <v>17457.29</v>
      </c>
      <c r="G247" s="38" t="s">
        <v>892</v>
      </c>
      <c r="H247" s="38" t="s">
        <v>888</v>
      </c>
      <c r="I247" s="50"/>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c r="GG247" s="14"/>
      <c r="GH247" s="14"/>
      <c r="GI247" s="14"/>
      <c r="GJ247" s="14"/>
      <c r="GK247" s="14"/>
      <c r="GL247" s="14"/>
      <c r="GM247" s="14"/>
      <c r="GN247" s="14"/>
      <c r="GO247" s="14"/>
      <c r="GP247" s="14"/>
      <c r="GQ247" s="14"/>
      <c r="GR247" s="14"/>
      <c r="GS247" s="14"/>
      <c r="GT247" s="14"/>
      <c r="GU247" s="14"/>
      <c r="GV247" s="14"/>
      <c r="GW247" s="14"/>
      <c r="GX247" s="14"/>
      <c r="GY247" s="14"/>
      <c r="GZ247" s="14"/>
      <c r="HA247" s="14"/>
      <c r="HB247" s="14"/>
      <c r="HC247" s="14"/>
      <c r="HD247" s="14"/>
      <c r="HE247" s="14"/>
      <c r="HF247" s="14"/>
      <c r="HG247" s="14"/>
      <c r="HH247" s="14"/>
      <c r="HI247" s="14"/>
      <c r="HJ247" s="14"/>
      <c r="HK247" s="14"/>
      <c r="HL247" s="14"/>
      <c r="HM247" s="14"/>
      <c r="HN247" s="14"/>
      <c r="HO247" s="14"/>
      <c r="HP247" s="14"/>
      <c r="HQ247" s="14"/>
      <c r="HR247" s="14"/>
      <c r="HS247" s="14"/>
      <c r="HT247" s="14"/>
      <c r="HU247" s="14"/>
      <c r="HV247" s="14"/>
      <c r="HW247" s="14"/>
      <c r="HX247" s="14"/>
      <c r="HY247" s="14"/>
      <c r="HZ247" s="14"/>
      <c r="IA247" s="14"/>
      <c r="IB247" s="14"/>
      <c r="IC247" s="14"/>
      <c r="ID247" s="14"/>
      <c r="IE247" s="14"/>
      <c r="IF247" s="14"/>
      <c r="IG247" s="14"/>
      <c r="IH247" s="14"/>
      <c r="II247" s="14"/>
      <c r="IJ247" s="14"/>
      <c r="IK247" s="14"/>
      <c r="IL247" s="14"/>
    </row>
    <row r="248" spans="1:246" ht="54">
      <c r="A248" s="33">
        <f>SUBTOTAL(103,$B$7:B248)*1</f>
        <v>234</v>
      </c>
      <c r="B248" s="46" t="s">
        <v>896</v>
      </c>
      <c r="C248" s="45" t="s">
        <v>897</v>
      </c>
      <c r="D248" s="41" t="s">
        <v>15</v>
      </c>
      <c r="E248" s="46" t="s">
        <v>898</v>
      </c>
      <c r="F248" s="40">
        <v>148927</v>
      </c>
      <c r="G248" s="46" t="s">
        <v>899</v>
      </c>
      <c r="H248" s="46" t="s">
        <v>888</v>
      </c>
      <c r="I248" s="50"/>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c r="IL248" s="14"/>
    </row>
    <row r="249" spans="1:246" ht="81">
      <c r="A249" s="33">
        <f>SUBTOTAL(103,$B$7:B249)*1</f>
        <v>235</v>
      </c>
      <c r="B249" s="38" t="s">
        <v>900</v>
      </c>
      <c r="C249" s="41" t="s">
        <v>901</v>
      </c>
      <c r="D249" s="35" t="s">
        <v>15</v>
      </c>
      <c r="E249" s="38" t="s">
        <v>902</v>
      </c>
      <c r="F249" s="40">
        <v>219924</v>
      </c>
      <c r="G249" s="38" t="s">
        <v>903</v>
      </c>
      <c r="H249" s="38" t="s">
        <v>888</v>
      </c>
      <c r="I249" s="50"/>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row>
    <row r="250" spans="1:246" ht="67.5">
      <c r="A250" s="33">
        <f>SUBTOTAL(103,$B$7:B250)*1</f>
        <v>236</v>
      </c>
      <c r="B250" s="38" t="s">
        <v>904</v>
      </c>
      <c r="C250" s="41" t="s">
        <v>905</v>
      </c>
      <c r="D250" s="41" t="s">
        <v>78</v>
      </c>
      <c r="E250" s="38" t="s">
        <v>906</v>
      </c>
      <c r="F250" s="40">
        <v>144357.94</v>
      </c>
      <c r="G250" s="38" t="s">
        <v>892</v>
      </c>
      <c r="H250" s="38" t="s">
        <v>888</v>
      </c>
      <c r="I250" s="50"/>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c r="IJ250" s="14"/>
      <c r="IK250" s="14"/>
      <c r="IL250" s="14"/>
    </row>
    <row r="251" spans="1:246" ht="40.5">
      <c r="A251" s="33">
        <f>SUBTOTAL(103,$B$7:B251)*1</f>
        <v>237</v>
      </c>
      <c r="B251" s="46" t="s">
        <v>907</v>
      </c>
      <c r="C251" s="45" t="s">
        <v>908</v>
      </c>
      <c r="D251" s="41" t="s">
        <v>78</v>
      </c>
      <c r="E251" s="46" t="s">
        <v>909</v>
      </c>
      <c r="F251" s="40">
        <v>23000</v>
      </c>
      <c r="G251" s="46" t="s">
        <v>910</v>
      </c>
      <c r="H251" s="46" t="s">
        <v>888</v>
      </c>
      <c r="I251" s="50"/>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c r="IL251" s="14"/>
    </row>
    <row r="252" spans="1:246" ht="54">
      <c r="A252" s="33">
        <f>SUBTOTAL(103,$B$7:B252)*1</f>
        <v>238</v>
      </c>
      <c r="B252" s="38" t="s">
        <v>911</v>
      </c>
      <c r="C252" s="41" t="s">
        <v>912</v>
      </c>
      <c r="D252" s="39" t="s">
        <v>78</v>
      </c>
      <c r="E252" s="38" t="s">
        <v>913</v>
      </c>
      <c r="F252" s="40">
        <v>95975</v>
      </c>
      <c r="G252" s="38" t="s">
        <v>899</v>
      </c>
      <c r="H252" s="38" t="s">
        <v>888</v>
      </c>
      <c r="I252" s="50"/>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c r="GJ252" s="14"/>
      <c r="GK252" s="14"/>
      <c r="GL252" s="14"/>
      <c r="GM252" s="14"/>
      <c r="GN252" s="14"/>
      <c r="GO252" s="14"/>
      <c r="GP252" s="14"/>
      <c r="GQ252" s="14"/>
      <c r="GR252" s="14"/>
      <c r="GS252" s="14"/>
      <c r="GT252" s="14"/>
      <c r="GU252" s="14"/>
      <c r="GV252" s="14"/>
      <c r="GW252" s="14"/>
      <c r="GX252" s="14"/>
      <c r="GY252" s="14"/>
      <c r="GZ252" s="14"/>
      <c r="HA252" s="14"/>
      <c r="HB252" s="14"/>
      <c r="HC252" s="14"/>
      <c r="HD252" s="14"/>
      <c r="HE252" s="14"/>
      <c r="HF252" s="14"/>
      <c r="HG252" s="14"/>
      <c r="HH252" s="14"/>
      <c r="HI252" s="14"/>
      <c r="HJ252" s="14"/>
      <c r="HK252" s="14"/>
      <c r="HL252" s="14"/>
      <c r="HM252" s="14"/>
      <c r="HN252" s="14"/>
      <c r="HO252" s="14"/>
      <c r="HP252" s="14"/>
      <c r="HQ252" s="14"/>
      <c r="HR252" s="14"/>
      <c r="HS252" s="14"/>
      <c r="HT252" s="14"/>
      <c r="HU252" s="14"/>
      <c r="HV252" s="14"/>
      <c r="HW252" s="14"/>
      <c r="HX252" s="14"/>
      <c r="HY252" s="14"/>
      <c r="HZ252" s="14"/>
      <c r="IA252" s="14"/>
      <c r="IB252" s="14"/>
      <c r="IC252" s="14"/>
      <c r="ID252" s="14"/>
      <c r="IE252" s="14"/>
      <c r="IF252" s="14"/>
      <c r="IG252" s="14"/>
      <c r="IH252" s="14"/>
      <c r="II252" s="14"/>
      <c r="IJ252" s="14"/>
      <c r="IK252" s="14"/>
      <c r="IL252" s="14"/>
    </row>
    <row r="253" spans="1:246" ht="40.5">
      <c r="A253" s="33">
        <f>SUBTOTAL(103,$B$7:B253)*1</f>
        <v>239</v>
      </c>
      <c r="B253" s="38" t="s">
        <v>914</v>
      </c>
      <c r="C253" s="41" t="s">
        <v>915</v>
      </c>
      <c r="D253" s="41" t="s">
        <v>78</v>
      </c>
      <c r="E253" s="38" t="s">
        <v>916</v>
      </c>
      <c r="F253" s="40">
        <v>1003057.18</v>
      </c>
      <c r="G253" s="38" t="s">
        <v>899</v>
      </c>
      <c r="H253" s="38" t="s">
        <v>888</v>
      </c>
      <c r="I253" s="50"/>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c r="GG253" s="14"/>
      <c r="GH253" s="14"/>
      <c r="GI253" s="14"/>
      <c r="GJ253" s="14"/>
      <c r="GK253" s="14"/>
      <c r="GL253" s="14"/>
      <c r="GM253" s="14"/>
      <c r="GN253" s="14"/>
      <c r="GO253" s="14"/>
      <c r="GP253" s="14"/>
      <c r="GQ253" s="14"/>
      <c r="GR253" s="14"/>
      <c r="GS253" s="14"/>
      <c r="GT253" s="14"/>
      <c r="GU253" s="14"/>
      <c r="GV253" s="14"/>
      <c r="GW253" s="14"/>
      <c r="GX253" s="14"/>
      <c r="GY253" s="14"/>
      <c r="GZ253" s="14"/>
      <c r="HA253" s="14"/>
      <c r="HB253" s="14"/>
      <c r="HC253" s="14"/>
      <c r="HD253" s="14"/>
      <c r="HE253" s="14"/>
      <c r="HF253" s="14"/>
      <c r="HG253" s="14"/>
      <c r="HH253" s="14"/>
      <c r="HI253" s="14"/>
      <c r="HJ253" s="14"/>
      <c r="HK253" s="14"/>
      <c r="HL253" s="14"/>
      <c r="HM253" s="14"/>
      <c r="HN253" s="14"/>
      <c r="HO253" s="14"/>
      <c r="HP253" s="14"/>
      <c r="HQ253" s="14"/>
      <c r="HR253" s="14"/>
      <c r="HS253" s="14"/>
      <c r="HT253" s="14"/>
      <c r="HU253" s="14"/>
      <c r="HV253" s="14"/>
      <c r="HW253" s="14"/>
      <c r="HX253" s="14"/>
      <c r="HY253" s="14"/>
      <c r="HZ253" s="14"/>
      <c r="IA253" s="14"/>
      <c r="IB253" s="14"/>
      <c r="IC253" s="14"/>
      <c r="ID253" s="14"/>
      <c r="IE253" s="14"/>
      <c r="IF253" s="14"/>
      <c r="IG253" s="14"/>
      <c r="IH253" s="14"/>
      <c r="II253" s="14"/>
      <c r="IJ253" s="14"/>
      <c r="IK253" s="14"/>
      <c r="IL253" s="14"/>
    </row>
    <row r="254" spans="1:246" ht="54">
      <c r="A254" s="33">
        <f>SUBTOTAL(103,$B$7:B254)*1</f>
        <v>240</v>
      </c>
      <c r="B254" s="46" t="s">
        <v>917</v>
      </c>
      <c r="C254" s="45" t="s">
        <v>918</v>
      </c>
      <c r="D254" s="41" t="s">
        <v>78</v>
      </c>
      <c r="E254" s="46" t="s">
        <v>919</v>
      </c>
      <c r="F254" s="40">
        <v>202488</v>
      </c>
      <c r="G254" s="46" t="s">
        <v>899</v>
      </c>
      <c r="H254" s="46" t="s">
        <v>888</v>
      </c>
      <c r="I254" s="50"/>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4"/>
      <c r="HG254" s="14"/>
      <c r="HH254" s="14"/>
      <c r="HI254" s="14"/>
      <c r="HJ254" s="14"/>
      <c r="HK254" s="14"/>
      <c r="HL254" s="14"/>
      <c r="HM254" s="14"/>
      <c r="HN254" s="14"/>
      <c r="HO254" s="14"/>
      <c r="HP254" s="14"/>
      <c r="HQ254" s="14"/>
      <c r="HR254" s="14"/>
      <c r="HS254" s="14"/>
      <c r="HT254" s="14"/>
      <c r="HU254" s="14"/>
      <c r="HV254" s="14"/>
      <c r="HW254" s="14"/>
      <c r="HX254" s="14"/>
      <c r="HY254" s="14"/>
      <c r="HZ254" s="14"/>
      <c r="IA254" s="14"/>
      <c r="IB254" s="14"/>
      <c r="IC254" s="14"/>
      <c r="ID254" s="14"/>
      <c r="IE254" s="14"/>
      <c r="IF254" s="14"/>
      <c r="IG254" s="14"/>
      <c r="IH254" s="14"/>
      <c r="II254" s="14"/>
      <c r="IJ254" s="14"/>
      <c r="IK254" s="14"/>
      <c r="IL254" s="14"/>
    </row>
    <row r="255" spans="1:246" ht="40.5">
      <c r="A255" s="33">
        <f>SUBTOTAL(103,$B$7:B255)*1</f>
        <v>241</v>
      </c>
      <c r="B255" s="38" t="s">
        <v>920</v>
      </c>
      <c r="C255" s="41" t="s">
        <v>921</v>
      </c>
      <c r="D255" s="41" t="s">
        <v>78</v>
      </c>
      <c r="E255" s="38" t="s">
        <v>922</v>
      </c>
      <c r="F255" s="40">
        <v>500000</v>
      </c>
      <c r="G255" s="38" t="s">
        <v>923</v>
      </c>
      <c r="H255" s="38" t="s">
        <v>888</v>
      </c>
      <c r="I255" s="50"/>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4"/>
      <c r="HG255" s="14"/>
      <c r="HH255" s="14"/>
      <c r="HI255" s="14"/>
      <c r="HJ255" s="14"/>
      <c r="HK255" s="14"/>
      <c r="HL255" s="14"/>
      <c r="HM255" s="14"/>
      <c r="HN255" s="14"/>
      <c r="HO255" s="14"/>
      <c r="HP255" s="14"/>
      <c r="HQ255" s="14"/>
      <c r="HR255" s="14"/>
      <c r="HS255" s="14"/>
      <c r="HT255" s="14"/>
      <c r="HU255" s="14"/>
      <c r="HV255" s="14"/>
      <c r="HW255" s="14"/>
      <c r="HX255" s="14"/>
      <c r="HY255" s="14"/>
      <c r="HZ255" s="14"/>
      <c r="IA255" s="14"/>
      <c r="IB255" s="14"/>
      <c r="IC255" s="14"/>
      <c r="ID255" s="14"/>
      <c r="IE255" s="14"/>
      <c r="IF255" s="14"/>
      <c r="IG255" s="14"/>
      <c r="IH255" s="14"/>
      <c r="II255" s="14"/>
      <c r="IJ255" s="14"/>
      <c r="IK255" s="14"/>
      <c r="IL255" s="14"/>
    </row>
    <row r="256" spans="1:246" ht="40.5">
      <c r="A256" s="33">
        <f>SUBTOTAL(103,$B$7:B256)*1</f>
        <v>242</v>
      </c>
      <c r="B256" s="38" t="s">
        <v>924</v>
      </c>
      <c r="C256" s="41" t="s">
        <v>925</v>
      </c>
      <c r="D256" s="41" t="s">
        <v>78</v>
      </c>
      <c r="E256" s="38" t="s">
        <v>926</v>
      </c>
      <c r="F256" s="40">
        <v>11000</v>
      </c>
      <c r="G256" s="38" t="s">
        <v>927</v>
      </c>
      <c r="H256" s="38" t="s">
        <v>888</v>
      </c>
      <c r="I256" s="50"/>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4"/>
      <c r="HG256" s="14"/>
      <c r="HH256" s="14"/>
      <c r="HI256" s="14"/>
      <c r="HJ256" s="14"/>
      <c r="HK256" s="14"/>
      <c r="HL256" s="14"/>
      <c r="HM256" s="14"/>
      <c r="HN256" s="14"/>
      <c r="HO256" s="14"/>
      <c r="HP256" s="14"/>
      <c r="HQ256" s="14"/>
      <c r="HR256" s="14"/>
      <c r="HS256" s="14"/>
      <c r="HT256" s="14"/>
      <c r="HU256" s="14"/>
      <c r="HV256" s="14"/>
      <c r="HW256" s="14"/>
      <c r="HX256" s="14"/>
      <c r="HY256" s="14"/>
      <c r="HZ256" s="14"/>
      <c r="IA256" s="14"/>
      <c r="IB256" s="14"/>
      <c r="IC256" s="14"/>
      <c r="ID256" s="14"/>
      <c r="IE256" s="14"/>
      <c r="IF256" s="14"/>
      <c r="IG256" s="14"/>
      <c r="IH256" s="14"/>
      <c r="II256" s="14"/>
      <c r="IJ256" s="14"/>
      <c r="IK256" s="14"/>
      <c r="IL256" s="14"/>
    </row>
    <row r="257" spans="1:246" ht="40.5">
      <c r="A257" s="33">
        <f>SUBTOTAL(103,$B$7:B257)*1</f>
        <v>243</v>
      </c>
      <c r="B257" s="38" t="s">
        <v>928</v>
      </c>
      <c r="C257" s="41" t="s">
        <v>929</v>
      </c>
      <c r="D257" s="41" t="s">
        <v>78</v>
      </c>
      <c r="E257" s="38" t="s">
        <v>930</v>
      </c>
      <c r="F257" s="40">
        <v>15000</v>
      </c>
      <c r="G257" s="38" t="s">
        <v>931</v>
      </c>
      <c r="H257" s="38" t="s">
        <v>888</v>
      </c>
      <c r="I257" s="50"/>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c r="ID257" s="14"/>
      <c r="IE257" s="14"/>
      <c r="IF257" s="14"/>
      <c r="IG257" s="14"/>
      <c r="IH257" s="14"/>
      <c r="II257" s="14"/>
      <c r="IJ257" s="14"/>
      <c r="IK257" s="14"/>
      <c r="IL257" s="14"/>
    </row>
    <row r="258" spans="1:246" ht="40.5">
      <c r="A258" s="33">
        <f>SUBTOTAL(103,$B$7:B258)*1</f>
        <v>244</v>
      </c>
      <c r="B258" s="38" t="s">
        <v>932</v>
      </c>
      <c r="C258" s="41" t="s">
        <v>933</v>
      </c>
      <c r="D258" s="39" t="s">
        <v>78</v>
      </c>
      <c r="E258" s="38" t="s">
        <v>934</v>
      </c>
      <c r="F258" s="40">
        <v>24000</v>
      </c>
      <c r="G258" s="38" t="s">
        <v>903</v>
      </c>
      <c r="H258" s="38" t="s">
        <v>888</v>
      </c>
      <c r="I258" s="50"/>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4"/>
      <c r="HG258" s="14"/>
      <c r="HH258" s="14"/>
      <c r="HI258" s="14"/>
      <c r="HJ258" s="14"/>
      <c r="HK258" s="14"/>
      <c r="HL258" s="14"/>
      <c r="HM258" s="14"/>
      <c r="HN258" s="14"/>
      <c r="HO258" s="14"/>
      <c r="HP258" s="14"/>
      <c r="HQ258" s="14"/>
      <c r="HR258" s="14"/>
      <c r="HS258" s="14"/>
      <c r="HT258" s="14"/>
      <c r="HU258" s="14"/>
      <c r="HV258" s="14"/>
      <c r="HW258" s="14"/>
      <c r="HX258" s="14"/>
      <c r="HY258" s="14"/>
      <c r="HZ258" s="14"/>
      <c r="IA258" s="14"/>
      <c r="IB258" s="14"/>
      <c r="IC258" s="14"/>
      <c r="ID258" s="14"/>
      <c r="IE258" s="14"/>
      <c r="IF258" s="14"/>
      <c r="IG258" s="14"/>
      <c r="IH258" s="14"/>
      <c r="II258" s="14"/>
      <c r="IJ258" s="14"/>
      <c r="IK258" s="14"/>
      <c r="IL258" s="14"/>
    </row>
    <row r="259" spans="1:246" ht="54">
      <c r="A259" s="33">
        <f>SUBTOTAL(103,$B$7:B259)*1</f>
        <v>245</v>
      </c>
      <c r="B259" s="46" t="s">
        <v>935</v>
      </c>
      <c r="C259" s="45" t="s">
        <v>936</v>
      </c>
      <c r="D259" s="41" t="s">
        <v>78</v>
      </c>
      <c r="E259" s="46" t="s">
        <v>937</v>
      </c>
      <c r="F259" s="40">
        <v>435852</v>
      </c>
      <c r="G259" s="46" t="s">
        <v>903</v>
      </c>
      <c r="H259" s="46" t="s">
        <v>888</v>
      </c>
      <c r="I259" s="50"/>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c r="GG259" s="14"/>
      <c r="GH259" s="14"/>
      <c r="GI259" s="14"/>
      <c r="GJ259" s="14"/>
      <c r="GK259" s="14"/>
      <c r="GL259" s="14"/>
      <c r="GM259" s="14"/>
      <c r="GN259" s="14"/>
      <c r="GO259" s="14"/>
      <c r="GP259" s="14"/>
      <c r="GQ259" s="14"/>
      <c r="GR259" s="14"/>
      <c r="GS259" s="14"/>
      <c r="GT259" s="14"/>
      <c r="GU259" s="14"/>
      <c r="GV259" s="14"/>
      <c r="GW259" s="14"/>
      <c r="GX259" s="14"/>
      <c r="GY259" s="14"/>
      <c r="GZ259" s="14"/>
      <c r="HA259" s="14"/>
      <c r="HB259" s="14"/>
      <c r="HC259" s="14"/>
      <c r="HD259" s="14"/>
      <c r="HE259" s="14"/>
      <c r="HF259" s="14"/>
      <c r="HG259" s="14"/>
      <c r="HH259" s="14"/>
      <c r="HI259" s="14"/>
      <c r="HJ259" s="14"/>
      <c r="HK259" s="14"/>
      <c r="HL259" s="14"/>
      <c r="HM259" s="14"/>
      <c r="HN259" s="14"/>
      <c r="HO259" s="14"/>
      <c r="HP259" s="14"/>
      <c r="HQ259" s="14"/>
      <c r="HR259" s="14"/>
      <c r="HS259" s="14"/>
      <c r="HT259" s="14"/>
      <c r="HU259" s="14"/>
      <c r="HV259" s="14"/>
      <c r="HW259" s="14"/>
      <c r="HX259" s="14"/>
      <c r="HY259" s="14"/>
      <c r="HZ259" s="14"/>
      <c r="IA259" s="14"/>
      <c r="IB259" s="14"/>
      <c r="IC259" s="14"/>
      <c r="ID259" s="14"/>
      <c r="IE259" s="14"/>
      <c r="IF259" s="14"/>
      <c r="IG259" s="14"/>
      <c r="IH259" s="14"/>
      <c r="II259" s="14"/>
      <c r="IJ259" s="14"/>
      <c r="IK259" s="14"/>
      <c r="IL259" s="14"/>
    </row>
    <row r="260" spans="1:246" ht="40.5">
      <c r="A260" s="33">
        <f>SUBTOTAL(103,$B$7:B260)*1</f>
        <v>246</v>
      </c>
      <c r="B260" s="38" t="s">
        <v>938</v>
      </c>
      <c r="C260" s="41" t="s">
        <v>939</v>
      </c>
      <c r="D260" s="41" t="s">
        <v>78</v>
      </c>
      <c r="E260" s="38" t="s">
        <v>940</v>
      </c>
      <c r="F260" s="40">
        <v>25000</v>
      </c>
      <c r="G260" s="38" t="s">
        <v>941</v>
      </c>
      <c r="H260" s="38" t="s">
        <v>888</v>
      </c>
      <c r="I260" s="50"/>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c r="GG260" s="14"/>
      <c r="GH260" s="14"/>
      <c r="GI260" s="14"/>
      <c r="GJ260" s="14"/>
      <c r="GK260" s="14"/>
      <c r="GL260" s="14"/>
      <c r="GM260" s="14"/>
      <c r="GN260" s="14"/>
      <c r="GO260" s="14"/>
      <c r="GP260" s="14"/>
      <c r="GQ260" s="14"/>
      <c r="GR260" s="14"/>
      <c r="GS260" s="14"/>
      <c r="GT260" s="14"/>
      <c r="GU260" s="14"/>
      <c r="GV260" s="14"/>
      <c r="GW260" s="14"/>
      <c r="GX260" s="14"/>
      <c r="GY260" s="14"/>
      <c r="GZ260" s="14"/>
      <c r="HA260" s="14"/>
      <c r="HB260" s="14"/>
      <c r="HC260" s="14"/>
      <c r="HD260" s="14"/>
      <c r="HE260" s="14"/>
      <c r="HF260" s="14"/>
      <c r="HG260" s="14"/>
      <c r="HH260" s="14"/>
      <c r="HI260" s="14"/>
      <c r="HJ260" s="14"/>
      <c r="HK260" s="14"/>
      <c r="HL260" s="14"/>
      <c r="HM260" s="14"/>
      <c r="HN260" s="14"/>
      <c r="HO260" s="14"/>
      <c r="HP260" s="14"/>
      <c r="HQ260" s="14"/>
      <c r="HR260" s="14"/>
      <c r="HS260" s="14"/>
      <c r="HT260" s="14"/>
      <c r="HU260" s="14"/>
      <c r="HV260" s="14"/>
      <c r="HW260" s="14"/>
      <c r="HX260" s="14"/>
      <c r="HY260" s="14"/>
      <c r="HZ260" s="14"/>
      <c r="IA260" s="14"/>
      <c r="IB260" s="14"/>
      <c r="IC260" s="14"/>
      <c r="ID260" s="14"/>
      <c r="IE260" s="14"/>
      <c r="IF260" s="14"/>
      <c r="IG260" s="14"/>
      <c r="IH260" s="14"/>
      <c r="II260" s="14"/>
      <c r="IJ260" s="14"/>
      <c r="IK260" s="14"/>
      <c r="IL260" s="14"/>
    </row>
    <row r="261" spans="1:246" ht="40.5">
      <c r="A261" s="33">
        <f>SUBTOTAL(103,$B$7:B261)*1</f>
        <v>247</v>
      </c>
      <c r="B261" s="46" t="s">
        <v>942</v>
      </c>
      <c r="C261" s="45" t="s">
        <v>943</v>
      </c>
      <c r="D261" s="41" t="s">
        <v>78</v>
      </c>
      <c r="E261" s="46" t="s">
        <v>944</v>
      </c>
      <c r="F261" s="40">
        <v>35430</v>
      </c>
      <c r="G261" s="46" t="s">
        <v>945</v>
      </c>
      <c r="H261" s="46" t="s">
        <v>888</v>
      </c>
      <c r="I261" s="50"/>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c r="GJ261" s="14"/>
      <c r="GK261" s="14"/>
      <c r="GL261" s="14"/>
      <c r="GM261" s="14"/>
      <c r="GN261" s="14"/>
      <c r="GO261" s="14"/>
      <c r="GP261" s="14"/>
      <c r="GQ261" s="14"/>
      <c r="GR261" s="14"/>
      <c r="GS261" s="14"/>
      <c r="GT261" s="14"/>
      <c r="GU261" s="14"/>
      <c r="GV261" s="14"/>
      <c r="GW261" s="14"/>
      <c r="GX261" s="14"/>
      <c r="GY261" s="14"/>
      <c r="GZ261" s="14"/>
      <c r="HA261" s="14"/>
      <c r="HB261" s="14"/>
      <c r="HC261" s="14"/>
      <c r="HD261" s="14"/>
      <c r="HE261" s="14"/>
      <c r="HF261" s="14"/>
      <c r="HG261" s="14"/>
      <c r="HH261" s="14"/>
      <c r="HI261" s="14"/>
      <c r="HJ261" s="14"/>
      <c r="HK261" s="14"/>
      <c r="HL261" s="14"/>
      <c r="HM261" s="14"/>
      <c r="HN261" s="14"/>
      <c r="HO261" s="14"/>
      <c r="HP261" s="14"/>
      <c r="HQ261" s="14"/>
      <c r="HR261" s="14"/>
      <c r="HS261" s="14"/>
      <c r="HT261" s="14"/>
      <c r="HU261" s="14"/>
      <c r="HV261" s="14"/>
      <c r="HW261" s="14"/>
      <c r="HX261" s="14"/>
      <c r="HY261" s="14"/>
      <c r="HZ261" s="14"/>
      <c r="IA261" s="14"/>
      <c r="IB261" s="14"/>
      <c r="IC261" s="14"/>
      <c r="ID261" s="14"/>
      <c r="IE261" s="14"/>
      <c r="IF261" s="14"/>
      <c r="IG261" s="14"/>
      <c r="IH261" s="14"/>
      <c r="II261" s="14"/>
      <c r="IJ261" s="14"/>
      <c r="IK261" s="14"/>
      <c r="IL261" s="14"/>
    </row>
    <row r="262" spans="1:246" ht="54">
      <c r="A262" s="33">
        <f>SUBTOTAL(103,$B$7:B262)*1</f>
        <v>248</v>
      </c>
      <c r="B262" s="38" t="s">
        <v>946</v>
      </c>
      <c r="C262" s="41" t="s">
        <v>947</v>
      </c>
      <c r="D262" s="39" t="s">
        <v>78</v>
      </c>
      <c r="E262" s="38" t="s">
        <v>948</v>
      </c>
      <c r="F262" s="40">
        <v>236972.72</v>
      </c>
      <c r="G262" s="38" t="s">
        <v>949</v>
      </c>
      <c r="H262" s="38" t="s">
        <v>888</v>
      </c>
      <c r="I262" s="50"/>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4"/>
      <c r="HG262" s="14"/>
      <c r="HH262" s="14"/>
      <c r="HI262" s="14"/>
      <c r="HJ262" s="14"/>
      <c r="HK262" s="14"/>
      <c r="HL262" s="14"/>
      <c r="HM262" s="14"/>
      <c r="HN262" s="14"/>
      <c r="HO262" s="14"/>
      <c r="HP262" s="14"/>
      <c r="HQ262" s="14"/>
      <c r="HR262" s="14"/>
      <c r="HS262" s="14"/>
      <c r="HT262" s="14"/>
      <c r="HU262" s="14"/>
      <c r="HV262" s="14"/>
      <c r="HW262" s="14"/>
      <c r="HX262" s="14"/>
      <c r="HY262" s="14"/>
      <c r="HZ262" s="14"/>
      <c r="IA262" s="14"/>
      <c r="IB262" s="14"/>
      <c r="IC262" s="14"/>
      <c r="ID262" s="14"/>
      <c r="IE262" s="14"/>
      <c r="IF262" s="14"/>
      <c r="IG262" s="14"/>
      <c r="IH262" s="14"/>
      <c r="II262" s="14"/>
      <c r="IJ262" s="14"/>
      <c r="IK262" s="14"/>
      <c r="IL262" s="14"/>
    </row>
    <row r="263" spans="1:246" ht="54">
      <c r="A263" s="33">
        <f>SUBTOTAL(103,$B$7:B263)*1</f>
        <v>249</v>
      </c>
      <c r="B263" s="46" t="s">
        <v>950</v>
      </c>
      <c r="C263" s="39" t="s">
        <v>951</v>
      </c>
      <c r="D263" s="41" t="s">
        <v>78</v>
      </c>
      <c r="E263" s="38" t="s">
        <v>952</v>
      </c>
      <c r="F263" s="40">
        <v>58000</v>
      </c>
      <c r="G263" s="38" t="s">
        <v>953</v>
      </c>
      <c r="H263" s="38" t="s">
        <v>888</v>
      </c>
      <c r="I263" s="50"/>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c r="EW263" s="14"/>
      <c r="EX263" s="14"/>
      <c r="EY263" s="14"/>
      <c r="EZ263" s="14"/>
      <c r="FA263" s="14"/>
      <c r="FB263" s="14"/>
      <c r="FC263" s="14"/>
      <c r="FD263" s="14"/>
      <c r="FE263" s="14"/>
      <c r="FF263" s="14"/>
      <c r="FG263" s="14"/>
      <c r="FH263" s="14"/>
      <c r="FI263" s="14"/>
      <c r="FJ263" s="14"/>
      <c r="FK263" s="14"/>
      <c r="FL263" s="14"/>
      <c r="FM263" s="14"/>
      <c r="FN263" s="14"/>
      <c r="FO263" s="14"/>
      <c r="FP263" s="14"/>
      <c r="FQ263" s="14"/>
      <c r="FR263" s="14"/>
      <c r="FS263" s="14"/>
      <c r="FT263" s="14"/>
      <c r="FU263" s="14"/>
      <c r="FV263" s="14"/>
      <c r="FW263" s="14"/>
      <c r="FX263" s="14"/>
      <c r="FY263" s="14"/>
      <c r="FZ263" s="14"/>
      <c r="GA263" s="14"/>
      <c r="GB263" s="14"/>
      <c r="GC263" s="14"/>
      <c r="GD263" s="14"/>
      <c r="GE263" s="14"/>
      <c r="GF263" s="14"/>
      <c r="GG263" s="14"/>
      <c r="GH263" s="14"/>
      <c r="GI263" s="14"/>
      <c r="GJ263" s="14"/>
      <c r="GK263" s="14"/>
      <c r="GL263" s="14"/>
      <c r="GM263" s="14"/>
      <c r="GN263" s="14"/>
      <c r="GO263" s="14"/>
      <c r="GP263" s="14"/>
      <c r="GQ263" s="14"/>
      <c r="GR263" s="14"/>
      <c r="GS263" s="14"/>
      <c r="GT263" s="14"/>
      <c r="GU263" s="14"/>
      <c r="GV263" s="14"/>
      <c r="GW263" s="14"/>
      <c r="GX263" s="14"/>
      <c r="GY263" s="14"/>
      <c r="GZ263" s="14"/>
      <c r="HA263" s="14"/>
      <c r="HB263" s="14"/>
      <c r="HC263" s="14"/>
      <c r="HD263" s="14"/>
      <c r="HE263" s="14"/>
      <c r="HF263" s="14"/>
      <c r="HG263" s="14"/>
      <c r="HH263" s="14"/>
      <c r="HI263" s="14"/>
      <c r="HJ263" s="14"/>
      <c r="HK263" s="14"/>
      <c r="HL263" s="14"/>
      <c r="HM263" s="14"/>
      <c r="HN263" s="14"/>
      <c r="HO263" s="14"/>
      <c r="HP263" s="14"/>
      <c r="HQ263" s="14"/>
      <c r="HR263" s="14"/>
      <c r="HS263" s="14"/>
      <c r="HT263" s="14"/>
      <c r="HU263" s="14"/>
      <c r="HV263" s="14"/>
      <c r="HW263" s="14"/>
      <c r="HX263" s="14"/>
      <c r="HY263" s="14"/>
      <c r="HZ263" s="14"/>
      <c r="IA263" s="14"/>
      <c r="IB263" s="14"/>
      <c r="IC263" s="14"/>
      <c r="ID263" s="14"/>
      <c r="IE263" s="14"/>
      <c r="IF263" s="14"/>
      <c r="IG263" s="14"/>
      <c r="IH263" s="14"/>
      <c r="II263" s="14"/>
      <c r="IJ263" s="14"/>
      <c r="IK263" s="14"/>
      <c r="IL263" s="14"/>
    </row>
    <row r="264" spans="1:246" ht="40.5">
      <c r="A264" s="33">
        <f>SUBTOTAL(103,$B$7:B264)*1</f>
        <v>250</v>
      </c>
      <c r="B264" s="46" t="s">
        <v>954</v>
      </c>
      <c r="C264" s="45" t="s">
        <v>955</v>
      </c>
      <c r="D264" s="41" t="s">
        <v>78</v>
      </c>
      <c r="E264" s="46" t="s">
        <v>956</v>
      </c>
      <c r="F264" s="40">
        <v>284857</v>
      </c>
      <c r="G264" s="46" t="s">
        <v>957</v>
      </c>
      <c r="H264" s="46" t="s">
        <v>888</v>
      </c>
      <c r="I264" s="50"/>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c r="FG264" s="14"/>
      <c r="FH264" s="14"/>
      <c r="FI264" s="14"/>
      <c r="FJ264" s="14"/>
      <c r="FK264" s="14"/>
      <c r="FL264" s="14"/>
      <c r="FM264" s="14"/>
      <c r="FN264" s="14"/>
      <c r="FO264" s="14"/>
      <c r="FP264" s="14"/>
      <c r="FQ264" s="14"/>
      <c r="FR264" s="14"/>
      <c r="FS264" s="14"/>
      <c r="FT264" s="14"/>
      <c r="FU264" s="14"/>
      <c r="FV264" s="14"/>
      <c r="FW264" s="14"/>
      <c r="FX264" s="14"/>
      <c r="FY264" s="14"/>
      <c r="FZ264" s="14"/>
      <c r="GA264" s="14"/>
      <c r="GB264" s="14"/>
      <c r="GC264" s="14"/>
      <c r="GD264" s="14"/>
      <c r="GE264" s="14"/>
      <c r="GF264" s="14"/>
      <c r="GG264" s="14"/>
      <c r="GH264" s="14"/>
      <c r="GI264" s="14"/>
      <c r="GJ264" s="14"/>
      <c r="GK264" s="14"/>
      <c r="GL264" s="14"/>
      <c r="GM264" s="14"/>
      <c r="GN264" s="14"/>
      <c r="GO264" s="14"/>
      <c r="GP264" s="14"/>
      <c r="GQ264" s="14"/>
      <c r="GR264" s="14"/>
      <c r="GS264" s="14"/>
      <c r="GT264" s="14"/>
      <c r="GU264" s="14"/>
      <c r="GV264" s="14"/>
      <c r="GW264" s="14"/>
      <c r="GX264" s="14"/>
      <c r="GY264" s="14"/>
      <c r="GZ264" s="14"/>
      <c r="HA264" s="14"/>
      <c r="HB264" s="14"/>
      <c r="HC264" s="14"/>
      <c r="HD264" s="14"/>
      <c r="HE264" s="14"/>
      <c r="HF264" s="14"/>
      <c r="HG264" s="14"/>
      <c r="HH264" s="14"/>
      <c r="HI264" s="14"/>
      <c r="HJ264" s="14"/>
      <c r="HK264" s="14"/>
      <c r="HL264" s="14"/>
      <c r="HM264" s="14"/>
      <c r="HN264" s="14"/>
      <c r="HO264" s="14"/>
      <c r="HP264" s="14"/>
      <c r="HQ264" s="14"/>
      <c r="HR264" s="14"/>
      <c r="HS264" s="14"/>
      <c r="HT264" s="14"/>
      <c r="HU264" s="14"/>
      <c r="HV264" s="14"/>
      <c r="HW264" s="14"/>
      <c r="HX264" s="14"/>
      <c r="HY264" s="14"/>
      <c r="HZ264" s="14"/>
      <c r="IA264" s="14"/>
      <c r="IB264" s="14"/>
      <c r="IC264" s="14"/>
      <c r="ID264" s="14"/>
      <c r="IE264" s="14"/>
      <c r="IF264" s="14"/>
      <c r="IG264" s="14"/>
      <c r="IH264" s="14"/>
      <c r="II264" s="14"/>
      <c r="IJ264" s="14"/>
      <c r="IK264" s="14"/>
      <c r="IL264" s="14"/>
    </row>
    <row r="265" spans="1:246" ht="54">
      <c r="A265" s="33">
        <f>SUBTOTAL(103,$B$7:B265)*1</f>
        <v>251</v>
      </c>
      <c r="B265" s="38" t="s">
        <v>958</v>
      </c>
      <c r="C265" s="41" t="s">
        <v>959</v>
      </c>
      <c r="D265" s="39" t="s">
        <v>78</v>
      </c>
      <c r="E265" s="38" t="s">
        <v>960</v>
      </c>
      <c r="F265" s="40">
        <v>75000</v>
      </c>
      <c r="G265" s="38" t="s">
        <v>961</v>
      </c>
      <c r="H265" s="38" t="s">
        <v>888</v>
      </c>
      <c r="I265" s="50"/>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14"/>
      <c r="FH265" s="14"/>
      <c r="FI265" s="14"/>
      <c r="FJ265" s="14"/>
      <c r="FK265" s="14"/>
      <c r="FL265" s="14"/>
      <c r="FM265" s="14"/>
      <c r="FN265" s="14"/>
      <c r="FO265" s="14"/>
      <c r="FP265" s="14"/>
      <c r="FQ265" s="14"/>
      <c r="FR265" s="14"/>
      <c r="FS265" s="14"/>
      <c r="FT265" s="14"/>
      <c r="FU265" s="14"/>
      <c r="FV265" s="14"/>
      <c r="FW265" s="14"/>
      <c r="FX265" s="14"/>
      <c r="FY265" s="14"/>
      <c r="FZ265" s="14"/>
      <c r="GA265" s="14"/>
      <c r="GB265" s="14"/>
      <c r="GC265" s="14"/>
      <c r="GD265" s="14"/>
      <c r="GE265" s="14"/>
      <c r="GF265" s="14"/>
      <c r="GG265" s="14"/>
      <c r="GH265" s="14"/>
      <c r="GI265" s="14"/>
      <c r="GJ265" s="14"/>
      <c r="GK265" s="14"/>
      <c r="GL265" s="14"/>
      <c r="GM265" s="14"/>
      <c r="GN265" s="14"/>
      <c r="GO265" s="14"/>
      <c r="GP265" s="14"/>
      <c r="GQ265" s="14"/>
      <c r="GR265" s="14"/>
      <c r="GS265" s="14"/>
      <c r="GT265" s="14"/>
      <c r="GU265" s="14"/>
      <c r="GV265" s="14"/>
      <c r="GW265" s="14"/>
      <c r="GX265" s="14"/>
      <c r="GY265" s="14"/>
      <c r="GZ265" s="14"/>
      <c r="HA265" s="14"/>
      <c r="HB265" s="14"/>
      <c r="HC265" s="14"/>
      <c r="HD265" s="14"/>
      <c r="HE265" s="14"/>
      <c r="HF265" s="14"/>
      <c r="HG265" s="14"/>
      <c r="HH265" s="14"/>
      <c r="HI265" s="14"/>
      <c r="HJ265" s="14"/>
      <c r="HK265" s="14"/>
      <c r="HL265" s="14"/>
      <c r="HM265" s="14"/>
      <c r="HN265" s="14"/>
      <c r="HO265" s="14"/>
      <c r="HP265" s="14"/>
      <c r="HQ265" s="14"/>
      <c r="HR265" s="14"/>
      <c r="HS265" s="14"/>
      <c r="HT265" s="14"/>
      <c r="HU265" s="14"/>
      <c r="HV265" s="14"/>
      <c r="HW265" s="14"/>
      <c r="HX265" s="14"/>
      <c r="HY265" s="14"/>
      <c r="HZ265" s="14"/>
      <c r="IA265" s="14"/>
      <c r="IB265" s="14"/>
      <c r="IC265" s="14"/>
      <c r="ID265" s="14"/>
      <c r="IE265" s="14"/>
      <c r="IF265" s="14"/>
      <c r="IG265" s="14"/>
      <c r="IH265" s="14"/>
      <c r="II265" s="14"/>
      <c r="IJ265" s="14"/>
      <c r="IK265" s="14"/>
      <c r="IL265" s="14"/>
    </row>
    <row r="266" spans="1:246" ht="54">
      <c r="A266" s="33">
        <f>SUBTOTAL(103,$B$7:B266)*1</f>
        <v>252</v>
      </c>
      <c r="B266" s="38" t="s">
        <v>962</v>
      </c>
      <c r="C266" s="39" t="s">
        <v>963</v>
      </c>
      <c r="D266" s="41" t="s">
        <v>78</v>
      </c>
      <c r="E266" s="38" t="s">
        <v>964</v>
      </c>
      <c r="F266" s="40">
        <v>146600</v>
      </c>
      <c r="G266" s="38" t="s">
        <v>965</v>
      </c>
      <c r="H266" s="38" t="s">
        <v>888</v>
      </c>
      <c r="I266" s="50"/>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c r="EW266" s="14"/>
      <c r="EX266" s="14"/>
      <c r="EY266" s="14"/>
      <c r="EZ266" s="14"/>
      <c r="FA266" s="14"/>
      <c r="FB266" s="14"/>
      <c r="FC266" s="14"/>
      <c r="FD266" s="14"/>
      <c r="FE266" s="14"/>
      <c r="FF266" s="14"/>
      <c r="FG266" s="14"/>
      <c r="FH266" s="14"/>
      <c r="FI266" s="14"/>
      <c r="FJ266" s="14"/>
      <c r="FK266" s="14"/>
      <c r="FL266" s="14"/>
      <c r="FM266" s="14"/>
      <c r="FN266" s="14"/>
      <c r="FO266" s="14"/>
      <c r="FP266" s="14"/>
      <c r="FQ266" s="14"/>
      <c r="FR266" s="14"/>
      <c r="FS266" s="14"/>
      <c r="FT266" s="14"/>
      <c r="FU266" s="14"/>
      <c r="FV266" s="14"/>
      <c r="FW266" s="14"/>
      <c r="FX266" s="14"/>
      <c r="FY266" s="14"/>
      <c r="FZ266" s="14"/>
      <c r="GA266" s="14"/>
      <c r="GB266" s="14"/>
      <c r="GC266" s="14"/>
      <c r="GD266" s="14"/>
      <c r="GE266" s="14"/>
      <c r="GF266" s="14"/>
      <c r="GG266" s="14"/>
      <c r="GH266" s="14"/>
      <c r="GI266" s="14"/>
      <c r="GJ266" s="14"/>
      <c r="GK266" s="14"/>
      <c r="GL266" s="14"/>
      <c r="GM266" s="14"/>
      <c r="GN266" s="14"/>
      <c r="GO266" s="14"/>
      <c r="GP266" s="14"/>
      <c r="GQ266" s="14"/>
      <c r="GR266" s="14"/>
      <c r="GS266" s="14"/>
      <c r="GT266" s="14"/>
      <c r="GU266" s="14"/>
      <c r="GV266" s="14"/>
      <c r="GW266" s="14"/>
      <c r="GX266" s="14"/>
      <c r="GY266" s="14"/>
      <c r="GZ266" s="14"/>
      <c r="HA266" s="14"/>
      <c r="HB266" s="14"/>
      <c r="HC266" s="14"/>
      <c r="HD266" s="14"/>
      <c r="HE266" s="14"/>
      <c r="HF266" s="14"/>
      <c r="HG266" s="14"/>
      <c r="HH266" s="14"/>
      <c r="HI266" s="14"/>
      <c r="HJ266" s="14"/>
      <c r="HK266" s="14"/>
      <c r="HL266" s="14"/>
      <c r="HM266" s="14"/>
      <c r="HN266" s="14"/>
      <c r="HO266" s="14"/>
      <c r="HP266" s="14"/>
      <c r="HQ266" s="14"/>
      <c r="HR266" s="14"/>
      <c r="HS266" s="14"/>
      <c r="HT266" s="14"/>
      <c r="HU266" s="14"/>
      <c r="HV266" s="14"/>
      <c r="HW266" s="14"/>
      <c r="HX266" s="14"/>
      <c r="HY266" s="14"/>
      <c r="HZ266" s="14"/>
      <c r="IA266" s="14"/>
      <c r="IB266" s="14"/>
      <c r="IC266" s="14"/>
      <c r="ID266" s="14"/>
      <c r="IE266" s="14"/>
      <c r="IF266" s="14"/>
      <c r="IG266" s="14"/>
      <c r="IH266" s="14"/>
      <c r="II266" s="14"/>
      <c r="IJ266" s="14"/>
      <c r="IK266" s="14"/>
      <c r="IL266" s="14"/>
    </row>
    <row r="267" spans="1:246" ht="54">
      <c r="A267" s="33">
        <f>SUBTOTAL(103,$B$7:B267)*1</f>
        <v>253</v>
      </c>
      <c r="B267" s="46" t="s">
        <v>966</v>
      </c>
      <c r="C267" s="39" t="s">
        <v>967</v>
      </c>
      <c r="D267" s="41" t="s">
        <v>78</v>
      </c>
      <c r="E267" s="38" t="s">
        <v>968</v>
      </c>
      <c r="F267" s="40">
        <v>150000</v>
      </c>
      <c r="G267" s="38" t="s">
        <v>969</v>
      </c>
      <c r="H267" s="38" t="s">
        <v>888</v>
      </c>
      <c r="I267" s="50"/>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c r="EV267" s="14"/>
      <c r="EW267" s="14"/>
      <c r="EX267" s="14"/>
      <c r="EY267" s="14"/>
      <c r="EZ267" s="14"/>
      <c r="FA267" s="14"/>
      <c r="FB267" s="14"/>
      <c r="FC267" s="14"/>
      <c r="FD267" s="14"/>
      <c r="FE267" s="14"/>
      <c r="FF267" s="14"/>
      <c r="FG267" s="14"/>
      <c r="FH267" s="14"/>
      <c r="FI267" s="14"/>
      <c r="FJ267" s="14"/>
      <c r="FK267" s="14"/>
      <c r="FL267" s="14"/>
      <c r="FM267" s="14"/>
      <c r="FN267" s="14"/>
      <c r="FO267" s="14"/>
      <c r="FP267" s="14"/>
      <c r="FQ267" s="14"/>
      <c r="FR267" s="14"/>
      <c r="FS267" s="14"/>
      <c r="FT267" s="14"/>
      <c r="FU267" s="14"/>
      <c r="FV267" s="14"/>
      <c r="FW267" s="14"/>
      <c r="FX267" s="14"/>
      <c r="FY267" s="14"/>
      <c r="FZ267" s="14"/>
      <c r="GA267" s="14"/>
      <c r="GB267" s="14"/>
      <c r="GC267" s="14"/>
      <c r="GD267" s="14"/>
      <c r="GE267" s="14"/>
      <c r="GF267" s="14"/>
      <c r="GG267" s="14"/>
      <c r="GH267" s="14"/>
      <c r="GI267" s="14"/>
      <c r="GJ267" s="14"/>
      <c r="GK267" s="14"/>
      <c r="GL267" s="14"/>
      <c r="GM267" s="14"/>
      <c r="GN267" s="14"/>
      <c r="GO267" s="14"/>
      <c r="GP267" s="14"/>
      <c r="GQ267" s="14"/>
      <c r="GR267" s="14"/>
      <c r="GS267" s="14"/>
      <c r="GT267" s="14"/>
      <c r="GU267" s="14"/>
      <c r="GV267" s="14"/>
      <c r="GW267" s="14"/>
      <c r="GX267" s="14"/>
      <c r="GY267" s="14"/>
      <c r="GZ267" s="14"/>
      <c r="HA267" s="14"/>
      <c r="HB267" s="14"/>
      <c r="HC267" s="14"/>
      <c r="HD267" s="14"/>
      <c r="HE267" s="14"/>
      <c r="HF267" s="14"/>
      <c r="HG267" s="14"/>
      <c r="HH267" s="14"/>
      <c r="HI267" s="14"/>
      <c r="HJ267" s="14"/>
      <c r="HK267" s="14"/>
      <c r="HL267" s="14"/>
      <c r="HM267" s="14"/>
      <c r="HN267" s="14"/>
      <c r="HO267" s="14"/>
      <c r="HP267" s="14"/>
      <c r="HQ267" s="14"/>
      <c r="HR267" s="14"/>
      <c r="HS267" s="14"/>
      <c r="HT267" s="14"/>
      <c r="HU267" s="14"/>
      <c r="HV267" s="14"/>
      <c r="HW267" s="14"/>
      <c r="HX267" s="14"/>
      <c r="HY267" s="14"/>
      <c r="HZ267" s="14"/>
      <c r="IA267" s="14"/>
      <c r="IB267" s="14"/>
      <c r="IC267" s="14"/>
      <c r="ID267" s="14"/>
      <c r="IE267" s="14"/>
      <c r="IF267" s="14"/>
      <c r="IG267" s="14"/>
      <c r="IH267" s="14"/>
      <c r="II267" s="14"/>
      <c r="IJ267" s="14"/>
      <c r="IK267" s="14"/>
      <c r="IL267" s="14"/>
    </row>
    <row r="268" spans="1:246" ht="40.5">
      <c r="A268" s="33">
        <f>SUBTOTAL(103,$B$7:B268)*1</f>
        <v>254</v>
      </c>
      <c r="B268" s="38" t="s">
        <v>970</v>
      </c>
      <c r="C268" s="41" t="s">
        <v>971</v>
      </c>
      <c r="D268" s="41" t="s">
        <v>78</v>
      </c>
      <c r="E268" s="38" t="s">
        <v>972</v>
      </c>
      <c r="F268" s="40">
        <v>100000</v>
      </c>
      <c r="G268" s="38" t="s">
        <v>973</v>
      </c>
      <c r="H268" s="38" t="s">
        <v>888</v>
      </c>
      <c r="I268" s="50"/>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c r="EV268" s="14"/>
      <c r="EW268" s="14"/>
      <c r="EX268" s="14"/>
      <c r="EY268" s="14"/>
      <c r="EZ268" s="14"/>
      <c r="FA268" s="14"/>
      <c r="FB268" s="14"/>
      <c r="FC268" s="14"/>
      <c r="FD268" s="14"/>
      <c r="FE268" s="14"/>
      <c r="FF268" s="14"/>
      <c r="FG268" s="14"/>
      <c r="FH268" s="14"/>
      <c r="FI268" s="14"/>
      <c r="FJ268" s="14"/>
      <c r="FK268" s="14"/>
      <c r="FL268" s="14"/>
      <c r="FM268" s="14"/>
      <c r="FN268" s="14"/>
      <c r="FO268" s="14"/>
      <c r="FP268" s="14"/>
      <c r="FQ268" s="14"/>
      <c r="FR268" s="14"/>
      <c r="FS268" s="14"/>
      <c r="FT268" s="14"/>
      <c r="FU268" s="14"/>
      <c r="FV268" s="14"/>
      <c r="FW268" s="14"/>
      <c r="FX268" s="14"/>
      <c r="FY268" s="14"/>
      <c r="FZ268" s="14"/>
      <c r="GA268" s="14"/>
      <c r="GB268" s="14"/>
      <c r="GC268" s="14"/>
      <c r="GD268" s="14"/>
      <c r="GE268" s="14"/>
      <c r="GF268" s="14"/>
      <c r="GG268" s="14"/>
      <c r="GH268" s="14"/>
      <c r="GI268" s="14"/>
      <c r="GJ268" s="14"/>
      <c r="GK268" s="14"/>
      <c r="GL268" s="14"/>
      <c r="GM268" s="14"/>
      <c r="GN268" s="14"/>
      <c r="GO268" s="14"/>
      <c r="GP268" s="14"/>
      <c r="GQ268" s="14"/>
      <c r="GR268" s="14"/>
      <c r="GS268" s="14"/>
      <c r="GT268" s="14"/>
      <c r="GU268" s="14"/>
      <c r="GV268" s="14"/>
      <c r="GW268" s="14"/>
      <c r="GX268" s="14"/>
      <c r="GY268" s="14"/>
      <c r="GZ268" s="14"/>
      <c r="HA268" s="14"/>
      <c r="HB268" s="14"/>
      <c r="HC268" s="14"/>
      <c r="HD268" s="14"/>
      <c r="HE268" s="14"/>
      <c r="HF268" s="14"/>
      <c r="HG268" s="14"/>
      <c r="HH268" s="14"/>
      <c r="HI268" s="14"/>
      <c r="HJ268" s="14"/>
      <c r="HK268" s="14"/>
      <c r="HL268" s="14"/>
      <c r="HM268" s="14"/>
      <c r="HN268" s="14"/>
      <c r="HO268" s="14"/>
      <c r="HP268" s="14"/>
      <c r="HQ268" s="14"/>
      <c r="HR268" s="14"/>
      <c r="HS268" s="14"/>
      <c r="HT268" s="14"/>
      <c r="HU268" s="14"/>
      <c r="HV268" s="14"/>
      <c r="HW268" s="14"/>
      <c r="HX268" s="14"/>
      <c r="HY268" s="14"/>
      <c r="HZ268" s="14"/>
      <c r="IA268" s="14"/>
      <c r="IB268" s="14"/>
      <c r="IC268" s="14"/>
      <c r="ID268" s="14"/>
      <c r="IE268" s="14"/>
      <c r="IF268" s="14"/>
      <c r="IG268" s="14"/>
      <c r="IH268" s="14"/>
      <c r="II268" s="14"/>
      <c r="IJ268" s="14"/>
      <c r="IK268" s="14"/>
      <c r="IL268" s="14"/>
    </row>
    <row r="269" spans="1:246" ht="40.5">
      <c r="A269" s="33">
        <f>SUBTOTAL(103,$B$7:B269)*1</f>
        <v>255</v>
      </c>
      <c r="B269" s="38" t="s">
        <v>974</v>
      </c>
      <c r="C269" s="41" t="s">
        <v>975</v>
      </c>
      <c r="D269" s="41" t="s">
        <v>78</v>
      </c>
      <c r="E269" s="38" t="s">
        <v>976</v>
      </c>
      <c r="F269" s="40">
        <v>400000</v>
      </c>
      <c r="G269" s="38" t="s">
        <v>977</v>
      </c>
      <c r="H269" s="38" t="s">
        <v>888</v>
      </c>
      <c r="I269" s="50"/>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c r="EV269" s="14"/>
      <c r="EW269" s="14"/>
      <c r="EX269" s="14"/>
      <c r="EY269" s="14"/>
      <c r="EZ269" s="14"/>
      <c r="FA269" s="14"/>
      <c r="FB269" s="14"/>
      <c r="FC269" s="14"/>
      <c r="FD269" s="14"/>
      <c r="FE269" s="14"/>
      <c r="FF269" s="14"/>
      <c r="FG269" s="14"/>
      <c r="FH269" s="14"/>
      <c r="FI269" s="14"/>
      <c r="FJ269" s="14"/>
      <c r="FK269" s="14"/>
      <c r="FL269" s="14"/>
      <c r="FM269" s="14"/>
      <c r="FN269" s="14"/>
      <c r="FO269" s="14"/>
      <c r="FP269" s="14"/>
      <c r="FQ269" s="14"/>
      <c r="FR269" s="14"/>
      <c r="FS269" s="14"/>
      <c r="FT269" s="14"/>
      <c r="FU269" s="14"/>
      <c r="FV269" s="14"/>
      <c r="FW269" s="14"/>
      <c r="FX269" s="14"/>
      <c r="FY269" s="14"/>
      <c r="FZ269" s="14"/>
      <c r="GA269" s="14"/>
      <c r="GB269" s="14"/>
      <c r="GC269" s="14"/>
      <c r="GD269" s="14"/>
      <c r="GE269" s="14"/>
      <c r="GF269" s="14"/>
      <c r="GG269" s="14"/>
      <c r="GH269" s="14"/>
      <c r="GI269" s="14"/>
      <c r="GJ269" s="14"/>
      <c r="GK269" s="14"/>
      <c r="GL269" s="14"/>
      <c r="GM269" s="14"/>
      <c r="GN269" s="14"/>
      <c r="GO269" s="14"/>
      <c r="GP269" s="14"/>
      <c r="GQ269" s="14"/>
      <c r="GR269" s="14"/>
      <c r="GS269" s="14"/>
      <c r="GT269" s="14"/>
      <c r="GU269" s="14"/>
      <c r="GV269" s="14"/>
      <c r="GW269" s="14"/>
      <c r="GX269" s="14"/>
      <c r="GY269" s="14"/>
      <c r="GZ269" s="14"/>
      <c r="HA269" s="14"/>
      <c r="HB269" s="14"/>
      <c r="HC269" s="14"/>
      <c r="HD269" s="14"/>
      <c r="HE269" s="14"/>
      <c r="HF269" s="14"/>
      <c r="HG269" s="14"/>
      <c r="HH269" s="14"/>
      <c r="HI269" s="14"/>
      <c r="HJ269" s="14"/>
      <c r="HK269" s="14"/>
      <c r="HL269" s="14"/>
      <c r="HM269" s="14"/>
      <c r="HN269" s="14"/>
      <c r="HO269" s="14"/>
      <c r="HP269" s="14"/>
      <c r="HQ269" s="14"/>
      <c r="HR269" s="14"/>
      <c r="HS269" s="14"/>
      <c r="HT269" s="14"/>
      <c r="HU269" s="14"/>
      <c r="HV269" s="14"/>
      <c r="HW269" s="14"/>
      <c r="HX269" s="14"/>
      <c r="HY269" s="14"/>
      <c r="HZ269" s="14"/>
      <c r="IA269" s="14"/>
      <c r="IB269" s="14"/>
      <c r="IC269" s="14"/>
      <c r="ID269" s="14"/>
      <c r="IE269" s="14"/>
      <c r="IF269" s="14"/>
      <c r="IG269" s="14"/>
      <c r="IH269" s="14"/>
      <c r="II269" s="14"/>
      <c r="IJ269" s="14"/>
      <c r="IK269" s="14"/>
      <c r="IL269" s="14"/>
    </row>
    <row r="270" spans="1:246" ht="40.5">
      <c r="A270" s="33">
        <f>SUBTOTAL(103,$B$7:B270)*1</f>
        <v>256</v>
      </c>
      <c r="B270" s="38" t="s">
        <v>978</v>
      </c>
      <c r="C270" s="41" t="s">
        <v>979</v>
      </c>
      <c r="D270" s="39" t="s">
        <v>78</v>
      </c>
      <c r="E270" s="38" t="s">
        <v>980</v>
      </c>
      <c r="F270" s="40">
        <v>75900</v>
      </c>
      <c r="G270" s="38" t="s">
        <v>981</v>
      </c>
      <c r="H270" s="38" t="s">
        <v>888</v>
      </c>
      <c r="I270" s="50"/>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c r="EW270" s="14"/>
      <c r="EX270" s="14"/>
      <c r="EY270" s="14"/>
      <c r="EZ270" s="14"/>
      <c r="FA270" s="14"/>
      <c r="FB270" s="14"/>
      <c r="FC270" s="14"/>
      <c r="FD270" s="14"/>
      <c r="FE270" s="14"/>
      <c r="FF270" s="14"/>
      <c r="FG270" s="14"/>
      <c r="FH270" s="14"/>
      <c r="FI270" s="14"/>
      <c r="FJ270" s="14"/>
      <c r="FK270" s="14"/>
      <c r="FL270" s="14"/>
      <c r="FM270" s="14"/>
      <c r="FN270" s="14"/>
      <c r="FO270" s="14"/>
      <c r="FP270" s="14"/>
      <c r="FQ270" s="14"/>
      <c r="FR270" s="14"/>
      <c r="FS270" s="14"/>
      <c r="FT270" s="14"/>
      <c r="FU270" s="14"/>
      <c r="FV270" s="14"/>
      <c r="FW270" s="14"/>
      <c r="FX270" s="14"/>
      <c r="FY270" s="14"/>
      <c r="FZ270" s="14"/>
      <c r="GA270" s="14"/>
      <c r="GB270" s="14"/>
      <c r="GC270" s="14"/>
      <c r="GD270" s="14"/>
      <c r="GE270" s="14"/>
      <c r="GF270" s="14"/>
      <c r="GG270" s="14"/>
      <c r="GH270" s="14"/>
      <c r="GI270" s="14"/>
      <c r="GJ270" s="14"/>
      <c r="GK270" s="14"/>
      <c r="GL270" s="14"/>
      <c r="GM270" s="14"/>
      <c r="GN270" s="14"/>
      <c r="GO270" s="14"/>
      <c r="GP270" s="14"/>
      <c r="GQ270" s="14"/>
      <c r="GR270" s="14"/>
      <c r="GS270" s="14"/>
      <c r="GT270" s="14"/>
      <c r="GU270" s="14"/>
      <c r="GV270" s="14"/>
      <c r="GW270" s="14"/>
      <c r="GX270" s="14"/>
      <c r="GY270" s="14"/>
      <c r="GZ270" s="14"/>
      <c r="HA270" s="14"/>
      <c r="HB270" s="14"/>
      <c r="HC270" s="14"/>
      <c r="HD270" s="14"/>
      <c r="HE270" s="14"/>
      <c r="HF270" s="14"/>
      <c r="HG270" s="14"/>
      <c r="HH270" s="14"/>
      <c r="HI270" s="14"/>
      <c r="HJ270" s="14"/>
      <c r="HK270" s="14"/>
      <c r="HL270" s="14"/>
      <c r="HM270" s="14"/>
      <c r="HN270" s="14"/>
      <c r="HO270" s="14"/>
      <c r="HP270" s="14"/>
      <c r="HQ270" s="14"/>
      <c r="HR270" s="14"/>
      <c r="HS270" s="14"/>
      <c r="HT270" s="14"/>
      <c r="HU270" s="14"/>
      <c r="HV270" s="14"/>
      <c r="HW270" s="14"/>
      <c r="HX270" s="14"/>
      <c r="HY270" s="14"/>
      <c r="HZ270" s="14"/>
      <c r="IA270" s="14"/>
      <c r="IB270" s="14"/>
      <c r="IC270" s="14"/>
      <c r="ID270" s="14"/>
      <c r="IE270" s="14"/>
      <c r="IF270" s="14"/>
      <c r="IG270" s="14"/>
      <c r="IH270" s="14"/>
      <c r="II270" s="14"/>
      <c r="IJ270" s="14"/>
      <c r="IK270" s="14"/>
      <c r="IL270" s="14"/>
    </row>
    <row r="271" spans="1:246" ht="54">
      <c r="A271" s="33">
        <f>SUBTOTAL(103,$B$7:B271)*1</f>
        <v>257</v>
      </c>
      <c r="B271" s="46" t="s">
        <v>982</v>
      </c>
      <c r="C271" s="39" t="s">
        <v>983</v>
      </c>
      <c r="D271" s="41" t="s">
        <v>78</v>
      </c>
      <c r="E271" s="38" t="s">
        <v>984</v>
      </c>
      <c r="F271" s="40">
        <v>920000</v>
      </c>
      <c r="G271" s="38" t="s">
        <v>985</v>
      </c>
      <c r="H271" s="38" t="s">
        <v>888</v>
      </c>
      <c r="I271" s="50"/>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c r="EW271" s="14"/>
      <c r="EX271" s="14"/>
      <c r="EY271" s="14"/>
      <c r="EZ271" s="14"/>
      <c r="FA271" s="14"/>
      <c r="FB271" s="14"/>
      <c r="FC271" s="14"/>
      <c r="FD271" s="14"/>
      <c r="FE271" s="14"/>
      <c r="FF271" s="14"/>
      <c r="FG271" s="14"/>
      <c r="FH271" s="14"/>
      <c r="FI271" s="14"/>
      <c r="FJ271" s="14"/>
      <c r="FK271" s="14"/>
      <c r="FL271" s="14"/>
      <c r="FM271" s="14"/>
      <c r="FN271" s="14"/>
      <c r="FO271" s="14"/>
      <c r="FP271" s="14"/>
      <c r="FQ271" s="14"/>
      <c r="FR271" s="14"/>
      <c r="FS271" s="14"/>
      <c r="FT271" s="14"/>
      <c r="FU271" s="14"/>
      <c r="FV271" s="14"/>
      <c r="FW271" s="14"/>
      <c r="FX271" s="14"/>
      <c r="FY271" s="14"/>
      <c r="FZ271" s="14"/>
      <c r="GA271" s="14"/>
      <c r="GB271" s="14"/>
      <c r="GC271" s="14"/>
      <c r="GD271" s="14"/>
      <c r="GE271" s="14"/>
      <c r="GF271" s="14"/>
      <c r="GG271" s="14"/>
      <c r="GH271" s="14"/>
      <c r="GI271" s="14"/>
      <c r="GJ271" s="14"/>
      <c r="GK271" s="14"/>
      <c r="GL271" s="14"/>
      <c r="GM271" s="14"/>
      <c r="GN271" s="14"/>
      <c r="GO271" s="14"/>
      <c r="GP271" s="14"/>
      <c r="GQ271" s="14"/>
      <c r="GR271" s="14"/>
      <c r="GS271" s="14"/>
      <c r="GT271" s="14"/>
      <c r="GU271" s="14"/>
      <c r="GV271" s="14"/>
      <c r="GW271" s="14"/>
      <c r="GX271" s="14"/>
      <c r="GY271" s="14"/>
      <c r="GZ271" s="14"/>
      <c r="HA271" s="14"/>
      <c r="HB271" s="14"/>
      <c r="HC271" s="14"/>
      <c r="HD271" s="14"/>
      <c r="HE271" s="14"/>
      <c r="HF271" s="14"/>
      <c r="HG271" s="14"/>
      <c r="HH271" s="14"/>
      <c r="HI271" s="14"/>
      <c r="HJ271" s="14"/>
      <c r="HK271" s="14"/>
      <c r="HL271" s="14"/>
      <c r="HM271" s="14"/>
      <c r="HN271" s="14"/>
      <c r="HO271" s="14"/>
      <c r="HP271" s="14"/>
      <c r="HQ271" s="14"/>
      <c r="HR271" s="14"/>
      <c r="HS271" s="14"/>
      <c r="HT271" s="14"/>
      <c r="HU271" s="14"/>
      <c r="HV271" s="14"/>
      <c r="HW271" s="14"/>
      <c r="HX271" s="14"/>
      <c r="HY271" s="14"/>
      <c r="HZ271" s="14"/>
      <c r="IA271" s="14"/>
      <c r="IB271" s="14"/>
      <c r="IC271" s="14"/>
      <c r="ID271" s="14"/>
      <c r="IE271" s="14"/>
      <c r="IF271" s="14"/>
      <c r="IG271" s="14"/>
      <c r="IH271" s="14"/>
      <c r="II271" s="14"/>
      <c r="IJ271" s="14"/>
      <c r="IK271" s="14"/>
      <c r="IL271" s="14"/>
    </row>
    <row r="272" spans="1:246" ht="67.5">
      <c r="A272" s="33">
        <f>SUBTOTAL(103,$B$7:B272)*1</f>
        <v>258</v>
      </c>
      <c r="B272" s="38" t="s">
        <v>986</v>
      </c>
      <c r="C272" s="41" t="s">
        <v>987</v>
      </c>
      <c r="D272" s="41" t="s">
        <v>78</v>
      </c>
      <c r="E272" s="38" t="s">
        <v>988</v>
      </c>
      <c r="F272" s="40">
        <v>1360800</v>
      </c>
      <c r="G272" s="38" t="s">
        <v>989</v>
      </c>
      <c r="H272" s="38" t="s">
        <v>888</v>
      </c>
      <c r="I272" s="50"/>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c r="EW272" s="14"/>
      <c r="EX272" s="14"/>
      <c r="EY272" s="14"/>
      <c r="EZ272" s="14"/>
      <c r="FA272" s="14"/>
      <c r="FB272" s="14"/>
      <c r="FC272" s="14"/>
      <c r="FD272" s="14"/>
      <c r="FE272" s="14"/>
      <c r="FF272" s="14"/>
      <c r="FG272" s="14"/>
      <c r="FH272" s="14"/>
      <c r="FI272" s="14"/>
      <c r="FJ272" s="14"/>
      <c r="FK272" s="14"/>
      <c r="FL272" s="14"/>
      <c r="FM272" s="14"/>
      <c r="FN272" s="14"/>
      <c r="FO272" s="14"/>
      <c r="FP272" s="14"/>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4"/>
      <c r="GU272" s="14"/>
      <c r="GV272" s="14"/>
      <c r="GW272" s="14"/>
      <c r="GX272" s="14"/>
      <c r="GY272" s="14"/>
      <c r="GZ272" s="14"/>
      <c r="HA272" s="14"/>
      <c r="HB272" s="14"/>
      <c r="HC272" s="14"/>
      <c r="HD272" s="14"/>
      <c r="HE272" s="14"/>
      <c r="HF272" s="14"/>
      <c r="HG272" s="14"/>
      <c r="HH272" s="14"/>
      <c r="HI272" s="14"/>
      <c r="HJ272" s="14"/>
      <c r="HK272" s="14"/>
      <c r="HL272" s="14"/>
      <c r="HM272" s="14"/>
      <c r="HN272" s="14"/>
      <c r="HO272" s="14"/>
      <c r="HP272" s="14"/>
      <c r="HQ272" s="14"/>
      <c r="HR272" s="14"/>
      <c r="HS272" s="14"/>
      <c r="HT272" s="14"/>
      <c r="HU272" s="14"/>
      <c r="HV272" s="14"/>
      <c r="HW272" s="14"/>
      <c r="HX272" s="14"/>
      <c r="HY272" s="14"/>
      <c r="HZ272" s="14"/>
      <c r="IA272" s="14"/>
      <c r="IB272" s="14"/>
      <c r="IC272" s="14"/>
      <c r="ID272" s="14"/>
      <c r="IE272" s="14"/>
      <c r="IF272" s="14"/>
      <c r="IG272" s="14"/>
      <c r="IH272" s="14"/>
      <c r="II272" s="14"/>
      <c r="IJ272" s="14"/>
      <c r="IK272" s="14"/>
      <c r="IL272" s="14"/>
    </row>
    <row r="273" spans="1:246" ht="40.5">
      <c r="A273" s="33">
        <f>SUBTOTAL(103,$B$7:B273)*1</f>
        <v>259</v>
      </c>
      <c r="B273" s="38" t="s">
        <v>990</v>
      </c>
      <c r="C273" s="41" t="s">
        <v>991</v>
      </c>
      <c r="D273" s="35" t="s">
        <v>263</v>
      </c>
      <c r="E273" s="38" t="s">
        <v>992</v>
      </c>
      <c r="F273" s="40">
        <v>19655.79</v>
      </c>
      <c r="G273" s="38" t="s">
        <v>993</v>
      </c>
      <c r="H273" s="38" t="s">
        <v>888</v>
      </c>
      <c r="I273" s="50"/>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c r="EV273" s="14"/>
      <c r="EW273" s="14"/>
      <c r="EX273" s="14"/>
      <c r="EY273" s="14"/>
      <c r="EZ273" s="14"/>
      <c r="FA273" s="14"/>
      <c r="FB273" s="14"/>
      <c r="FC273" s="14"/>
      <c r="FD273" s="14"/>
      <c r="FE273" s="14"/>
      <c r="FF273" s="14"/>
      <c r="FG273" s="14"/>
      <c r="FH273" s="14"/>
      <c r="FI273" s="14"/>
      <c r="FJ273" s="14"/>
      <c r="FK273" s="14"/>
      <c r="FL273" s="14"/>
      <c r="FM273" s="14"/>
      <c r="FN273" s="14"/>
      <c r="FO273" s="14"/>
      <c r="FP273" s="14"/>
      <c r="FQ273" s="14"/>
      <c r="FR273" s="14"/>
      <c r="FS273" s="14"/>
      <c r="FT273" s="14"/>
      <c r="FU273" s="14"/>
      <c r="FV273" s="14"/>
      <c r="FW273" s="14"/>
      <c r="FX273" s="14"/>
      <c r="FY273" s="14"/>
      <c r="FZ273" s="14"/>
      <c r="GA273" s="14"/>
      <c r="GB273" s="14"/>
      <c r="GC273" s="14"/>
      <c r="GD273" s="14"/>
      <c r="GE273" s="14"/>
      <c r="GF273" s="14"/>
      <c r="GG273" s="14"/>
      <c r="GH273" s="14"/>
      <c r="GI273" s="14"/>
      <c r="GJ273" s="14"/>
      <c r="GK273" s="14"/>
      <c r="GL273" s="14"/>
      <c r="GM273" s="14"/>
      <c r="GN273" s="14"/>
      <c r="GO273" s="14"/>
      <c r="GP273" s="14"/>
      <c r="GQ273" s="14"/>
      <c r="GR273" s="14"/>
      <c r="GS273" s="14"/>
      <c r="GT273" s="14"/>
      <c r="GU273" s="14"/>
      <c r="GV273" s="14"/>
      <c r="GW273" s="14"/>
      <c r="GX273" s="14"/>
      <c r="GY273" s="14"/>
      <c r="GZ273" s="14"/>
      <c r="HA273" s="14"/>
      <c r="HB273" s="14"/>
      <c r="HC273" s="14"/>
      <c r="HD273" s="14"/>
      <c r="HE273" s="14"/>
      <c r="HF273" s="14"/>
      <c r="HG273" s="14"/>
      <c r="HH273" s="14"/>
      <c r="HI273" s="14"/>
      <c r="HJ273" s="14"/>
      <c r="HK273" s="14"/>
      <c r="HL273" s="14"/>
      <c r="HM273" s="14"/>
      <c r="HN273" s="14"/>
      <c r="HO273" s="14"/>
      <c r="HP273" s="14"/>
      <c r="HQ273" s="14"/>
      <c r="HR273" s="14"/>
      <c r="HS273" s="14"/>
      <c r="HT273" s="14"/>
      <c r="HU273" s="14"/>
      <c r="HV273" s="14"/>
      <c r="HW273" s="14"/>
      <c r="HX273" s="14"/>
      <c r="HY273" s="14"/>
      <c r="HZ273" s="14"/>
      <c r="IA273" s="14"/>
      <c r="IB273" s="14"/>
      <c r="IC273" s="14"/>
      <c r="ID273" s="14"/>
      <c r="IE273" s="14"/>
      <c r="IF273" s="14"/>
      <c r="IG273" s="14"/>
      <c r="IH273" s="14"/>
      <c r="II273" s="14"/>
      <c r="IJ273" s="14"/>
      <c r="IK273" s="14"/>
      <c r="IL273" s="14"/>
    </row>
    <row r="274" spans="1:246" ht="54">
      <c r="A274" s="33">
        <f>SUBTOTAL(103,$B$7:B274)*1</f>
        <v>260</v>
      </c>
      <c r="B274" s="38" t="s">
        <v>994</v>
      </c>
      <c r="C274" s="41" t="s">
        <v>995</v>
      </c>
      <c r="D274" s="35" t="s">
        <v>263</v>
      </c>
      <c r="E274" s="38" t="s">
        <v>996</v>
      </c>
      <c r="F274" s="40">
        <v>78000</v>
      </c>
      <c r="G274" s="38" t="s">
        <v>997</v>
      </c>
      <c r="H274" s="38" t="s">
        <v>888</v>
      </c>
      <c r="I274" s="50"/>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c r="EL274" s="14"/>
      <c r="EM274" s="14"/>
      <c r="EN274" s="14"/>
      <c r="EO274" s="14"/>
      <c r="EP274" s="14"/>
      <c r="EQ274" s="14"/>
      <c r="ER274" s="14"/>
      <c r="ES274" s="14"/>
      <c r="ET274" s="14"/>
      <c r="EU274" s="14"/>
      <c r="EV274" s="14"/>
      <c r="EW274" s="14"/>
      <c r="EX274" s="14"/>
      <c r="EY274" s="14"/>
      <c r="EZ274" s="14"/>
      <c r="FA274" s="14"/>
      <c r="FB274" s="14"/>
      <c r="FC274" s="14"/>
      <c r="FD274" s="14"/>
      <c r="FE274" s="14"/>
      <c r="FF274" s="14"/>
      <c r="FG274" s="14"/>
      <c r="FH274" s="14"/>
      <c r="FI274" s="14"/>
      <c r="FJ274" s="14"/>
      <c r="FK274" s="14"/>
      <c r="FL274" s="14"/>
      <c r="FM274" s="14"/>
      <c r="FN274" s="14"/>
      <c r="FO274" s="14"/>
      <c r="FP274" s="14"/>
      <c r="FQ274" s="14"/>
      <c r="FR274" s="14"/>
      <c r="FS274" s="14"/>
      <c r="FT274" s="14"/>
      <c r="FU274" s="14"/>
      <c r="FV274" s="14"/>
      <c r="FW274" s="14"/>
      <c r="FX274" s="14"/>
      <c r="FY274" s="14"/>
      <c r="FZ274" s="14"/>
      <c r="GA274" s="14"/>
      <c r="GB274" s="14"/>
      <c r="GC274" s="14"/>
      <c r="GD274" s="14"/>
      <c r="GE274" s="14"/>
      <c r="GF274" s="14"/>
      <c r="GG274" s="14"/>
      <c r="GH274" s="14"/>
      <c r="GI274" s="14"/>
      <c r="GJ274" s="14"/>
      <c r="GK274" s="14"/>
      <c r="GL274" s="14"/>
      <c r="GM274" s="14"/>
      <c r="GN274" s="14"/>
      <c r="GO274" s="14"/>
      <c r="GP274" s="14"/>
      <c r="GQ274" s="14"/>
      <c r="GR274" s="14"/>
      <c r="GS274" s="14"/>
      <c r="GT274" s="14"/>
      <c r="GU274" s="14"/>
      <c r="GV274" s="14"/>
      <c r="GW274" s="14"/>
      <c r="GX274" s="14"/>
      <c r="GY274" s="14"/>
      <c r="GZ274" s="14"/>
      <c r="HA274" s="14"/>
      <c r="HB274" s="14"/>
      <c r="HC274" s="14"/>
      <c r="HD274" s="14"/>
      <c r="HE274" s="14"/>
      <c r="HF274" s="14"/>
      <c r="HG274" s="14"/>
      <c r="HH274" s="14"/>
      <c r="HI274" s="14"/>
      <c r="HJ274" s="14"/>
      <c r="HK274" s="14"/>
      <c r="HL274" s="14"/>
      <c r="HM274" s="14"/>
      <c r="HN274" s="14"/>
      <c r="HO274" s="14"/>
      <c r="HP274" s="14"/>
      <c r="HQ274" s="14"/>
      <c r="HR274" s="14"/>
      <c r="HS274" s="14"/>
      <c r="HT274" s="14"/>
      <c r="HU274" s="14"/>
      <c r="HV274" s="14"/>
      <c r="HW274" s="14"/>
      <c r="HX274" s="14"/>
      <c r="HY274" s="14"/>
      <c r="HZ274" s="14"/>
      <c r="IA274" s="14"/>
      <c r="IB274" s="14"/>
      <c r="IC274" s="14"/>
      <c r="ID274" s="14"/>
      <c r="IE274" s="14"/>
      <c r="IF274" s="14"/>
      <c r="IG274" s="14"/>
      <c r="IH274" s="14"/>
      <c r="II274" s="14"/>
      <c r="IJ274" s="14"/>
      <c r="IK274" s="14"/>
      <c r="IL274" s="14"/>
    </row>
    <row r="275" spans="1:246" ht="40.5">
      <c r="A275" s="33">
        <f>SUBTOTAL(103,$B$7:B275)*1</f>
        <v>261</v>
      </c>
      <c r="B275" s="38" t="s">
        <v>998</v>
      </c>
      <c r="C275" s="41" t="s">
        <v>999</v>
      </c>
      <c r="D275" s="35" t="s">
        <v>263</v>
      </c>
      <c r="E275" s="38" t="s">
        <v>1000</v>
      </c>
      <c r="F275" s="40">
        <v>13955</v>
      </c>
      <c r="G275" s="38" t="s">
        <v>1001</v>
      </c>
      <c r="H275" s="38" t="s">
        <v>888</v>
      </c>
      <c r="I275" s="50"/>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c r="FG275" s="14"/>
      <c r="FH275" s="14"/>
      <c r="FI275" s="14"/>
      <c r="FJ275" s="14"/>
      <c r="FK275" s="14"/>
      <c r="FL275" s="14"/>
      <c r="FM275" s="14"/>
      <c r="FN275" s="14"/>
      <c r="FO275" s="14"/>
      <c r="FP275" s="14"/>
      <c r="FQ275" s="14"/>
      <c r="FR275" s="14"/>
      <c r="FS275" s="14"/>
      <c r="FT275" s="14"/>
      <c r="FU275" s="14"/>
      <c r="FV275" s="14"/>
      <c r="FW275" s="14"/>
      <c r="FX275" s="14"/>
      <c r="FY275" s="14"/>
      <c r="FZ275" s="14"/>
      <c r="GA275" s="14"/>
      <c r="GB275" s="14"/>
      <c r="GC275" s="14"/>
      <c r="GD275" s="14"/>
      <c r="GE275" s="14"/>
      <c r="GF275" s="14"/>
      <c r="GG275" s="14"/>
      <c r="GH275" s="14"/>
      <c r="GI275" s="14"/>
      <c r="GJ275" s="14"/>
      <c r="GK275" s="14"/>
      <c r="GL275" s="14"/>
      <c r="GM275" s="14"/>
      <c r="GN275" s="14"/>
      <c r="GO275" s="14"/>
      <c r="GP275" s="14"/>
      <c r="GQ275" s="14"/>
      <c r="GR275" s="14"/>
      <c r="GS275" s="14"/>
      <c r="GT275" s="14"/>
      <c r="GU275" s="14"/>
      <c r="GV275" s="14"/>
      <c r="GW275" s="14"/>
      <c r="GX275" s="14"/>
      <c r="GY275" s="14"/>
      <c r="GZ275" s="14"/>
      <c r="HA275" s="14"/>
      <c r="HB275" s="14"/>
      <c r="HC275" s="14"/>
      <c r="HD275" s="14"/>
      <c r="HE275" s="14"/>
      <c r="HF275" s="14"/>
      <c r="HG275" s="14"/>
      <c r="HH275" s="14"/>
      <c r="HI275" s="14"/>
      <c r="HJ275" s="14"/>
      <c r="HK275" s="14"/>
      <c r="HL275" s="14"/>
      <c r="HM275" s="14"/>
      <c r="HN275" s="14"/>
      <c r="HO275" s="14"/>
      <c r="HP275" s="14"/>
      <c r="HQ275" s="14"/>
      <c r="HR275" s="14"/>
      <c r="HS275" s="14"/>
      <c r="HT275" s="14"/>
      <c r="HU275" s="14"/>
      <c r="HV275" s="14"/>
      <c r="HW275" s="14"/>
      <c r="HX275" s="14"/>
      <c r="HY275" s="14"/>
      <c r="HZ275" s="14"/>
      <c r="IA275" s="14"/>
      <c r="IB275" s="14"/>
      <c r="IC275" s="14"/>
      <c r="ID275" s="14"/>
      <c r="IE275" s="14"/>
      <c r="IF275" s="14"/>
      <c r="IG275" s="14"/>
      <c r="IH275" s="14"/>
      <c r="II275" s="14"/>
      <c r="IJ275" s="14"/>
      <c r="IK275" s="14"/>
      <c r="IL275" s="14"/>
    </row>
    <row r="276" spans="1:246" ht="97.5" customHeight="1">
      <c r="A276" s="33">
        <f>SUBTOTAL(103,$B$7:B276)*1</f>
        <v>262</v>
      </c>
      <c r="B276" s="38" t="s">
        <v>1002</v>
      </c>
      <c r="C276" s="41" t="s">
        <v>1003</v>
      </c>
      <c r="D276" s="35" t="s">
        <v>263</v>
      </c>
      <c r="E276" s="38" t="s">
        <v>1004</v>
      </c>
      <c r="F276" s="40">
        <v>20164.8</v>
      </c>
      <c r="G276" s="38" t="s">
        <v>1005</v>
      </c>
      <c r="H276" s="38" t="s">
        <v>888</v>
      </c>
      <c r="I276" s="50"/>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c r="EW276" s="14"/>
      <c r="EX276" s="14"/>
      <c r="EY276" s="14"/>
      <c r="EZ276" s="14"/>
      <c r="FA276" s="14"/>
      <c r="FB276" s="14"/>
      <c r="FC276" s="14"/>
      <c r="FD276" s="14"/>
      <c r="FE276" s="14"/>
      <c r="FF276" s="14"/>
      <c r="FG276" s="14"/>
      <c r="FH276" s="14"/>
      <c r="FI276" s="14"/>
      <c r="FJ276" s="14"/>
      <c r="FK276" s="14"/>
      <c r="FL276" s="14"/>
      <c r="FM276" s="14"/>
      <c r="FN276" s="14"/>
      <c r="FO276" s="14"/>
      <c r="FP276" s="14"/>
      <c r="FQ276" s="14"/>
      <c r="FR276" s="14"/>
      <c r="FS276" s="14"/>
      <c r="FT276" s="14"/>
      <c r="FU276" s="14"/>
      <c r="FV276" s="14"/>
      <c r="FW276" s="14"/>
      <c r="FX276" s="14"/>
      <c r="FY276" s="14"/>
      <c r="FZ276" s="14"/>
      <c r="GA276" s="14"/>
      <c r="GB276" s="14"/>
      <c r="GC276" s="14"/>
      <c r="GD276" s="14"/>
      <c r="GE276" s="14"/>
      <c r="GF276" s="14"/>
      <c r="GG276" s="14"/>
      <c r="GH276" s="14"/>
      <c r="GI276" s="14"/>
      <c r="GJ276" s="14"/>
      <c r="GK276" s="14"/>
      <c r="GL276" s="14"/>
      <c r="GM276" s="14"/>
      <c r="GN276" s="14"/>
      <c r="GO276" s="14"/>
      <c r="GP276" s="14"/>
      <c r="GQ276" s="14"/>
      <c r="GR276" s="14"/>
      <c r="GS276" s="14"/>
      <c r="GT276" s="14"/>
      <c r="GU276" s="14"/>
      <c r="GV276" s="14"/>
      <c r="GW276" s="14"/>
      <c r="GX276" s="14"/>
      <c r="GY276" s="14"/>
      <c r="GZ276" s="14"/>
      <c r="HA276" s="14"/>
      <c r="HB276" s="14"/>
      <c r="HC276" s="14"/>
      <c r="HD276" s="14"/>
      <c r="HE276" s="14"/>
      <c r="HF276" s="14"/>
      <c r="HG276" s="14"/>
      <c r="HH276" s="14"/>
      <c r="HI276" s="14"/>
      <c r="HJ276" s="14"/>
      <c r="HK276" s="14"/>
      <c r="HL276" s="14"/>
      <c r="HM276" s="14"/>
      <c r="HN276" s="14"/>
      <c r="HO276" s="14"/>
      <c r="HP276" s="14"/>
      <c r="HQ276" s="14"/>
      <c r="HR276" s="14"/>
      <c r="HS276" s="14"/>
      <c r="HT276" s="14"/>
      <c r="HU276" s="14"/>
      <c r="HV276" s="14"/>
      <c r="HW276" s="14"/>
      <c r="HX276" s="14"/>
      <c r="HY276" s="14"/>
      <c r="HZ276" s="14"/>
      <c r="IA276" s="14"/>
      <c r="IB276" s="14"/>
      <c r="IC276" s="14"/>
      <c r="ID276" s="14"/>
      <c r="IE276" s="14"/>
      <c r="IF276" s="14"/>
      <c r="IG276" s="14"/>
      <c r="IH276" s="14"/>
      <c r="II276" s="14"/>
      <c r="IJ276" s="14"/>
      <c r="IK276" s="14"/>
      <c r="IL276" s="14"/>
    </row>
    <row r="277" spans="1:246" ht="40.5">
      <c r="A277" s="33">
        <f>SUBTOTAL(103,$B$7:B277)*1</f>
        <v>263</v>
      </c>
      <c r="B277" s="38" t="s">
        <v>1006</v>
      </c>
      <c r="C277" s="41" t="s">
        <v>1007</v>
      </c>
      <c r="D277" s="45" t="s">
        <v>268</v>
      </c>
      <c r="E277" s="38" t="s">
        <v>1008</v>
      </c>
      <c r="F277" s="40">
        <v>120500</v>
      </c>
      <c r="G277" s="38" t="s">
        <v>1009</v>
      </c>
      <c r="H277" s="38" t="s">
        <v>888</v>
      </c>
      <c r="I277" s="50"/>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4"/>
      <c r="HH277" s="14"/>
      <c r="HI277" s="14"/>
      <c r="HJ277" s="14"/>
      <c r="HK277" s="14"/>
      <c r="HL277" s="14"/>
      <c r="HM277" s="14"/>
      <c r="HN277" s="14"/>
      <c r="HO277" s="14"/>
      <c r="HP277" s="14"/>
      <c r="HQ277" s="14"/>
      <c r="HR277" s="14"/>
      <c r="HS277" s="14"/>
      <c r="HT277" s="14"/>
      <c r="HU277" s="14"/>
      <c r="HV277" s="14"/>
      <c r="HW277" s="14"/>
      <c r="HX277" s="14"/>
      <c r="HY277" s="14"/>
      <c r="HZ277" s="14"/>
      <c r="IA277" s="14"/>
      <c r="IB277" s="14"/>
      <c r="IC277" s="14"/>
      <c r="ID277" s="14"/>
      <c r="IE277" s="14"/>
      <c r="IF277" s="14"/>
      <c r="IG277" s="14"/>
      <c r="IH277" s="14"/>
      <c r="II277" s="14"/>
      <c r="IJ277" s="14"/>
      <c r="IK277" s="14"/>
      <c r="IL277" s="14"/>
    </row>
    <row r="278" spans="1:9" s="3" customFormat="1" ht="30" customHeight="1">
      <c r="A278" s="29" t="s">
        <v>1010</v>
      </c>
      <c r="B278" s="30"/>
      <c r="C278" s="31">
        <f>COUNTA(A279:A365)</f>
        <v>87</v>
      </c>
      <c r="D278" s="31"/>
      <c r="E278" s="32"/>
      <c r="F278" s="28">
        <f>SUM('按责任单位分'!F279:F365)</f>
        <v>10841091.76</v>
      </c>
      <c r="G278" s="32"/>
      <c r="H278" s="32"/>
      <c r="I278" s="50"/>
    </row>
    <row r="279" spans="1:252" s="4" customFormat="1" ht="67.5">
      <c r="A279" s="33">
        <f>SUBTOTAL(103,$B$7:B279)*1</f>
        <v>264</v>
      </c>
      <c r="B279" s="44" t="s">
        <v>1011</v>
      </c>
      <c r="C279" s="39" t="s">
        <v>1012</v>
      </c>
      <c r="D279" s="39" t="s">
        <v>15</v>
      </c>
      <c r="E279" s="38" t="s">
        <v>1013</v>
      </c>
      <c r="F279" s="40">
        <v>77877</v>
      </c>
      <c r="G279" s="38" t="s">
        <v>1014</v>
      </c>
      <c r="H279" s="38" t="s">
        <v>1010</v>
      </c>
      <c r="I279" s="50"/>
      <c r="HF279" s="52"/>
      <c r="HG279" s="52"/>
      <c r="HH279" s="52"/>
      <c r="HI279" s="52"/>
      <c r="HJ279" s="52"/>
      <c r="HK279" s="52"/>
      <c r="HL279" s="52"/>
      <c r="HM279" s="52"/>
      <c r="HN279" s="52"/>
      <c r="HO279" s="52"/>
      <c r="HP279" s="52"/>
      <c r="HQ279" s="52"/>
      <c r="HR279" s="52"/>
      <c r="HS279" s="52"/>
      <c r="HT279" s="52"/>
      <c r="HU279" s="52"/>
      <c r="HV279" s="52"/>
      <c r="HW279" s="52"/>
      <c r="HX279" s="52"/>
      <c r="HY279" s="52"/>
      <c r="HZ279" s="52"/>
      <c r="IA279" s="52"/>
      <c r="IB279" s="52"/>
      <c r="IC279" s="52"/>
      <c r="ID279" s="52"/>
      <c r="IE279" s="52"/>
      <c r="IF279" s="52"/>
      <c r="IG279" s="52"/>
      <c r="IH279" s="52"/>
      <c r="II279" s="52"/>
      <c r="IJ279" s="52"/>
      <c r="IK279" s="52"/>
      <c r="IL279" s="52"/>
      <c r="IM279" s="52"/>
      <c r="IN279" s="52"/>
      <c r="IO279" s="52"/>
      <c r="IP279" s="52"/>
      <c r="IQ279" s="52"/>
      <c r="IR279" s="52"/>
    </row>
    <row r="280" spans="1:252" s="4" customFormat="1" ht="54">
      <c r="A280" s="33">
        <f>SUBTOTAL(103,$B$7:B280)*1</f>
        <v>265</v>
      </c>
      <c r="B280" s="42" t="s">
        <v>1015</v>
      </c>
      <c r="C280" s="35" t="s">
        <v>1016</v>
      </c>
      <c r="D280" s="33" t="s">
        <v>15</v>
      </c>
      <c r="E280" s="36" t="s">
        <v>1017</v>
      </c>
      <c r="F280" s="37">
        <v>109426</v>
      </c>
      <c r="G280" s="36" t="s">
        <v>1018</v>
      </c>
      <c r="H280" s="36" t="s">
        <v>1010</v>
      </c>
      <c r="I280" s="50"/>
      <c r="HF280" s="52"/>
      <c r="HG280" s="52"/>
      <c r="HH280" s="52"/>
      <c r="HI280" s="52"/>
      <c r="HJ280" s="52"/>
      <c r="HK280" s="52"/>
      <c r="HL280" s="52"/>
      <c r="HM280" s="52"/>
      <c r="HN280" s="52"/>
      <c r="HO280" s="52"/>
      <c r="HP280" s="52"/>
      <c r="HQ280" s="52"/>
      <c r="HR280" s="52"/>
      <c r="HS280" s="52"/>
      <c r="HT280" s="52"/>
      <c r="HU280" s="52"/>
      <c r="HV280" s="52"/>
      <c r="HW280" s="52"/>
      <c r="HX280" s="52"/>
      <c r="HY280" s="52"/>
      <c r="HZ280" s="52"/>
      <c r="IA280" s="52"/>
      <c r="IB280" s="52"/>
      <c r="IC280" s="52"/>
      <c r="ID280" s="52"/>
      <c r="IE280" s="52"/>
      <c r="IF280" s="52"/>
      <c r="IG280" s="52"/>
      <c r="IH280" s="52"/>
      <c r="II280" s="52"/>
      <c r="IJ280" s="52"/>
      <c r="IK280" s="52"/>
      <c r="IL280" s="52"/>
      <c r="IM280" s="52"/>
      <c r="IN280" s="52"/>
      <c r="IO280" s="52"/>
      <c r="IP280" s="52"/>
      <c r="IQ280" s="52"/>
      <c r="IR280" s="52"/>
    </row>
    <row r="281" spans="1:252" s="4" customFormat="1" ht="54">
      <c r="A281" s="33">
        <f>SUBTOTAL(103,$B$7:B281)*1</f>
        <v>266</v>
      </c>
      <c r="B281" s="43" t="s">
        <v>1019</v>
      </c>
      <c r="C281" s="41" t="s">
        <v>1020</v>
      </c>
      <c r="D281" s="35" t="s">
        <v>15</v>
      </c>
      <c r="E281" s="38" t="s">
        <v>1021</v>
      </c>
      <c r="F281" s="40">
        <v>17804</v>
      </c>
      <c r="G281" s="38" t="s">
        <v>1022</v>
      </c>
      <c r="H281" s="38" t="s">
        <v>1010</v>
      </c>
      <c r="I281" s="50"/>
      <c r="HF281" s="52"/>
      <c r="HG281" s="52"/>
      <c r="HH281" s="52"/>
      <c r="HI281" s="52"/>
      <c r="HJ281" s="52"/>
      <c r="HK281" s="52"/>
      <c r="HL281" s="52"/>
      <c r="HM281" s="52"/>
      <c r="HN281" s="52"/>
      <c r="HO281" s="52"/>
      <c r="HP281" s="52"/>
      <c r="HQ281" s="52"/>
      <c r="HR281" s="52"/>
      <c r="HS281" s="52"/>
      <c r="HT281" s="52"/>
      <c r="HU281" s="52"/>
      <c r="HV281" s="52"/>
      <c r="HW281" s="52"/>
      <c r="HX281" s="52"/>
      <c r="HY281" s="52"/>
      <c r="HZ281" s="52"/>
      <c r="IA281" s="52"/>
      <c r="IB281" s="52"/>
      <c r="IC281" s="52"/>
      <c r="ID281" s="52"/>
      <c r="IE281" s="52"/>
      <c r="IF281" s="52"/>
      <c r="IG281" s="52"/>
      <c r="IH281" s="52"/>
      <c r="II281" s="52"/>
      <c r="IJ281" s="52"/>
      <c r="IK281" s="52"/>
      <c r="IL281" s="52"/>
      <c r="IM281" s="52"/>
      <c r="IN281" s="52"/>
      <c r="IO281" s="52"/>
      <c r="IP281" s="52"/>
      <c r="IQ281" s="52"/>
      <c r="IR281" s="52"/>
    </row>
    <row r="282" spans="1:252" s="4" customFormat="1" ht="67.5">
      <c r="A282" s="33">
        <f>SUBTOTAL(103,$B$7:B282)*1</f>
        <v>267</v>
      </c>
      <c r="B282" s="43" t="s">
        <v>1023</v>
      </c>
      <c r="C282" s="41" t="s">
        <v>1024</v>
      </c>
      <c r="D282" s="35" t="s">
        <v>15</v>
      </c>
      <c r="E282" s="38" t="s">
        <v>1025</v>
      </c>
      <c r="F282" s="40">
        <v>138264</v>
      </c>
      <c r="G282" s="38" t="s">
        <v>1022</v>
      </c>
      <c r="H282" s="38" t="s">
        <v>1010</v>
      </c>
      <c r="I282" s="50"/>
      <c r="HF282" s="52"/>
      <c r="HG282" s="52"/>
      <c r="HH282" s="52"/>
      <c r="HI282" s="52"/>
      <c r="HJ282" s="52"/>
      <c r="HK282" s="52"/>
      <c r="HL282" s="52"/>
      <c r="HM282" s="52"/>
      <c r="HN282" s="52"/>
      <c r="HO282" s="52"/>
      <c r="HP282" s="52"/>
      <c r="HQ282" s="52"/>
      <c r="HR282" s="52"/>
      <c r="HS282" s="52"/>
      <c r="HT282" s="52"/>
      <c r="HU282" s="52"/>
      <c r="HV282" s="52"/>
      <c r="HW282" s="52"/>
      <c r="HX282" s="52"/>
      <c r="HY282" s="52"/>
      <c r="HZ282" s="52"/>
      <c r="IA282" s="52"/>
      <c r="IB282" s="52"/>
      <c r="IC282" s="52"/>
      <c r="ID282" s="52"/>
      <c r="IE282" s="52"/>
      <c r="IF282" s="52"/>
      <c r="IG282" s="52"/>
      <c r="IH282" s="52"/>
      <c r="II282" s="52"/>
      <c r="IJ282" s="52"/>
      <c r="IK282" s="52"/>
      <c r="IL282" s="52"/>
      <c r="IM282" s="52"/>
      <c r="IN282" s="52"/>
      <c r="IO282" s="52"/>
      <c r="IP282" s="52"/>
      <c r="IQ282" s="52"/>
      <c r="IR282" s="52"/>
    </row>
    <row r="283" spans="1:252" s="4" customFormat="1" ht="67.5">
      <c r="A283" s="33">
        <f>SUBTOTAL(103,$B$7:B283)*1</f>
        <v>268</v>
      </c>
      <c r="B283" s="44" t="s">
        <v>1026</v>
      </c>
      <c r="C283" s="45" t="s">
        <v>1027</v>
      </c>
      <c r="D283" s="35" t="s">
        <v>15</v>
      </c>
      <c r="E283" s="46" t="s">
        <v>1028</v>
      </c>
      <c r="F283" s="40">
        <v>47915</v>
      </c>
      <c r="G283" s="46" t="s">
        <v>1022</v>
      </c>
      <c r="H283" s="46" t="s">
        <v>1010</v>
      </c>
      <c r="I283" s="50"/>
      <c r="HF283" s="52"/>
      <c r="HG283" s="52"/>
      <c r="HH283" s="52"/>
      <c r="HI283" s="52"/>
      <c r="HJ283" s="52"/>
      <c r="HK283" s="52"/>
      <c r="HL283" s="52"/>
      <c r="HM283" s="52"/>
      <c r="HN283" s="52"/>
      <c r="HO283" s="52"/>
      <c r="HP283" s="52"/>
      <c r="HQ283" s="52"/>
      <c r="HR283" s="52"/>
      <c r="HS283" s="52"/>
      <c r="HT283" s="52"/>
      <c r="HU283" s="52"/>
      <c r="HV283" s="52"/>
      <c r="HW283" s="52"/>
      <c r="HX283" s="52"/>
      <c r="HY283" s="52"/>
      <c r="HZ283" s="52"/>
      <c r="IA283" s="52"/>
      <c r="IB283" s="52"/>
      <c r="IC283" s="52"/>
      <c r="ID283" s="52"/>
      <c r="IE283" s="52"/>
      <c r="IF283" s="52"/>
      <c r="IG283" s="52"/>
      <c r="IH283" s="52"/>
      <c r="II283" s="52"/>
      <c r="IJ283" s="52"/>
      <c r="IK283" s="52"/>
      <c r="IL283" s="52"/>
      <c r="IM283" s="52"/>
      <c r="IN283" s="52"/>
      <c r="IO283" s="52"/>
      <c r="IP283" s="52"/>
      <c r="IQ283" s="52"/>
      <c r="IR283" s="52"/>
    </row>
    <row r="284" spans="1:252" s="4" customFormat="1" ht="54">
      <c r="A284" s="33">
        <f>SUBTOTAL(103,$B$7:B284)*1</f>
        <v>269</v>
      </c>
      <c r="B284" s="43" t="s">
        <v>1029</v>
      </c>
      <c r="C284" s="39" t="s">
        <v>1030</v>
      </c>
      <c r="D284" s="35" t="s">
        <v>15</v>
      </c>
      <c r="E284" s="38" t="s">
        <v>1031</v>
      </c>
      <c r="F284" s="40">
        <v>68135</v>
      </c>
      <c r="G284" s="38" t="s">
        <v>1022</v>
      </c>
      <c r="H284" s="38" t="s">
        <v>1010</v>
      </c>
      <c r="I284" s="50"/>
      <c r="HF284" s="52"/>
      <c r="HG284" s="52"/>
      <c r="HH284" s="52"/>
      <c r="HI284" s="52"/>
      <c r="HJ284" s="52"/>
      <c r="HK284" s="52"/>
      <c r="HL284" s="52"/>
      <c r="HM284" s="52"/>
      <c r="HN284" s="52"/>
      <c r="HO284" s="52"/>
      <c r="HP284" s="52"/>
      <c r="HQ284" s="52"/>
      <c r="HR284" s="52"/>
      <c r="HS284" s="52"/>
      <c r="HT284" s="52"/>
      <c r="HU284" s="52"/>
      <c r="HV284" s="52"/>
      <c r="HW284" s="52"/>
      <c r="HX284" s="52"/>
      <c r="HY284" s="52"/>
      <c r="HZ284" s="52"/>
      <c r="IA284" s="52"/>
      <c r="IB284" s="52"/>
      <c r="IC284" s="52"/>
      <c r="ID284" s="52"/>
      <c r="IE284" s="52"/>
      <c r="IF284" s="52"/>
      <c r="IG284" s="52"/>
      <c r="IH284" s="52"/>
      <c r="II284" s="52"/>
      <c r="IJ284" s="52"/>
      <c r="IK284" s="52"/>
      <c r="IL284" s="52"/>
      <c r="IM284" s="52"/>
      <c r="IN284" s="52"/>
      <c r="IO284" s="52"/>
      <c r="IP284" s="52"/>
      <c r="IQ284" s="52"/>
      <c r="IR284" s="52"/>
    </row>
    <row r="285" spans="1:246" ht="40.5">
      <c r="A285" s="33">
        <f>SUBTOTAL(103,$B$7:B285)*1</f>
        <v>270</v>
      </c>
      <c r="B285" s="46" t="s">
        <v>1032</v>
      </c>
      <c r="C285" s="45" t="s">
        <v>1033</v>
      </c>
      <c r="D285" s="45" t="s">
        <v>15</v>
      </c>
      <c r="E285" s="46" t="s">
        <v>1034</v>
      </c>
      <c r="F285" s="40">
        <v>32990</v>
      </c>
      <c r="G285" s="46" t="s">
        <v>1035</v>
      </c>
      <c r="H285" s="46" t="s">
        <v>1010</v>
      </c>
      <c r="I285" s="50"/>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c r="GG285" s="14"/>
      <c r="GH285" s="14"/>
      <c r="GI285" s="14"/>
      <c r="GJ285" s="14"/>
      <c r="GK285" s="14"/>
      <c r="GL285" s="14"/>
      <c r="GM285" s="14"/>
      <c r="GN285" s="14"/>
      <c r="GO285" s="14"/>
      <c r="GP285" s="14"/>
      <c r="GQ285" s="14"/>
      <c r="GR285" s="14"/>
      <c r="GS285" s="14"/>
      <c r="GT285" s="14"/>
      <c r="GU285" s="14"/>
      <c r="GV285" s="14"/>
      <c r="GW285" s="14"/>
      <c r="GX285" s="14"/>
      <c r="GY285" s="14"/>
      <c r="GZ285" s="14"/>
      <c r="HA285" s="14"/>
      <c r="HB285" s="14"/>
      <c r="HC285" s="14"/>
      <c r="HD285" s="14"/>
      <c r="HE285" s="14"/>
      <c r="HF285" s="14"/>
      <c r="HG285" s="14"/>
      <c r="HH285" s="14"/>
      <c r="HI285" s="14"/>
      <c r="HJ285" s="14"/>
      <c r="HK285" s="14"/>
      <c r="HL285" s="14"/>
      <c r="HM285" s="14"/>
      <c r="HN285" s="14"/>
      <c r="HO285" s="14"/>
      <c r="HP285" s="14"/>
      <c r="HQ285" s="14"/>
      <c r="HR285" s="14"/>
      <c r="HS285" s="14"/>
      <c r="HT285" s="14"/>
      <c r="HU285" s="14"/>
      <c r="HV285" s="14"/>
      <c r="HW285" s="14"/>
      <c r="HX285" s="14"/>
      <c r="HY285" s="14"/>
      <c r="HZ285" s="14"/>
      <c r="IA285" s="14"/>
      <c r="IB285" s="14"/>
      <c r="IC285" s="14"/>
      <c r="ID285" s="14"/>
      <c r="IE285" s="14"/>
      <c r="IF285" s="14"/>
      <c r="IG285" s="14"/>
      <c r="IH285" s="14"/>
      <c r="II285" s="14"/>
      <c r="IJ285" s="14"/>
      <c r="IK285" s="14"/>
      <c r="IL285" s="14"/>
    </row>
    <row r="286" spans="1:246" ht="40.5">
      <c r="A286" s="33">
        <f>SUBTOTAL(103,$B$7:B286)*1</f>
        <v>271</v>
      </c>
      <c r="B286" s="46" t="s">
        <v>1036</v>
      </c>
      <c r="C286" s="45" t="s">
        <v>1037</v>
      </c>
      <c r="D286" s="45" t="s">
        <v>15</v>
      </c>
      <c r="E286" s="46" t="s">
        <v>1038</v>
      </c>
      <c r="F286" s="40">
        <v>108900</v>
      </c>
      <c r="G286" s="46" t="s">
        <v>1035</v>
      </c>
      <c r="H286" s="46" t="s">
        <v>1010</v>
      </c>
      <c r="I286" s="50"/>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c r="EV286" s="14"/>
      <c r="EW286" s="14"/>
      <c r="EX286" s="14"/>
      <c r="EY286" s="14"/>
      <c r="EZ286" s="14"/>
      <c r="FA286" s="14"/>
      <c r="FB286" s="14"/>
      <c r="FC286" s="14"/>
      <c r="FD286" s="14"/>
      <c r="FE286" s="14"/>
      <c r="FF286" s="14"/>
      <c r="FG286" s="14"/>
      <c r="FH286" s="14"/>
      <c r="FI286" s="14"/>
      <c r="FJ286" s="14"/>
      <c r="FK286" s="14"/>
      <c r="FL286" s="14"/>
      <c r="FM286" s="14"/>
      <c r="FN286" s="14"/>
      <c r="FO286" s="14"/>
      <c r="FP286" s="14"/>
      <c r="FQ286" s="14"/>
      <c r="FR286" s="14"/>
      <c r="FS286" s="14"/>
      <c r="FT286" s="14"/>
      <c r="FU286" s="14"/>
      <c r="FV286" s="14"/>
      <c r="FW286" s="14"/>
      <c r="FX286" s="14"/>
      <c r="FY286" s="14"/>
      <c r="FZ286" s="14"/>
      <c r="GA286" s="14"/>
      <c r="GB286" s="14"/>
      <c r="GC286" s="14"/>
      <c r="GD286" s="14"/>
      <c r="GE286" s="14"/>
      <c r="GF286" s="14"/>
      <c r="GG286" s="14"/>
      <c r="GH286" s="14"/>
      <c r="GI286" s="14"/>
      <c r="GJ286" s="14"/>
      <c r="GK286" s="14"/>
      <c r="GL286" s="14"/>
      <c r="GM286" s="14"/>
      <c r="GN286" s="14"/>
      <c r="GO286" s="14"/>
      <c r="GP286" s="14"/>
      <c r="GQ286" s="14"/>
      <c r="GR286" s="14"/>
      <c r="GS286" s="14"/>
      <c r="GT286" s="14"/>
      <c r="GU286" s="14"/>
      <c r="GV286" s="14"/>
      <c r="GW286" s="14"/>
      <c r="GX286" s="14"/>
      <c r="GY286" s="14"/>
      <c r="GZ286" s="14"/>
      <c r="HA286" s="14"/>
      <c r="HB286" s="14"/>
      <c r="HC286" s="14"/>
      <c r="HD286" s="14"/>
      <c r="HE286" s="14"/>
      <c r="HF286" s="14"/>
      <c r="HG286" s="14"/>
      <c r="HH286" s="14"/>
      <c r="HI286" s="14"/>
      <c r="HJ286" s="14"/>
      <c r="HK286" s="14"/>
      <c r="HL286" s="14"/>
      <c r="HM286" s="14"/>
      <c r="HN286" s="14"/>
      <c r="HO286" s="14"/>
      <c r="HP286" s="14"/>
      <c r="HQ286" s="14"/>
      <c r="HR286" s="14"/>
      <c r="HS286" s="14"/>
      <c r="HT286" s="14"/>
      <c r="HU286" s="14"/>
      <c r="HV286" s="14"/>
      <c r="HW286" s="14"/>
      <c r="HX286" s="14"/>
      <c r="HY286" s="14"/>
      <c r="HZ286" s="14"/>
      <c r="IA286" s="14"/>
      <c r="IB286" s="14"/>
      <c r="IC286" s="14"/>
      <c r="ID286" s="14"/>
      <c r="IE286" s="14"/>
      <c r="IF286" s="14"/>
      <c r="IG286" s="14"/>
      <c r="IH286" s="14"/>
      <c r="II286" s="14"/>
      <c r="IJ286" s="14"/>
      <c r="IK286" s="14"/>
      <c r="IL286" s="14"/>
    </row>
    <row r="287" spans="1:246" ht="54">
      <c r="A287" s="33">
        <f>SUBTOTAL(103,$B$7:B287)*1</f>
        <v>272</v>
      </c>
      <c r="B287" s="38" t="s">
        <v>1039</v>
      </c>
      <c r="C287" s="41" t="s">
        <v>1040</v>
      </c>
      <c r="D287" s="35" t="s">
        <v>15</v>
      </c>
      <c r="E287" s="38" t="s">
        <v>1041</v>
      </c>
      <c r="F287" s="40">
        <v>65800</v>
      </c>
      <c r="G287" s="38" t="s">
        <v>1042</v>
      </c>
      <c r="H287" s="38" t="s">
        <v>1010</v>
      </c>
      <c r="I287" s="50"/>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c r="EV287" s="14"/>
      <c r="EW287" s="14"/>
      <c r="EX287" s="14"/>
      <c r="EY287" s="14"/>
      <c r="EZ287" s="14"/>
      <c r="FA287" s="14"/>
      <c r="FB287" s="14"/>
      <c r="FC287" s="14"/>
      <c r="FD287" s="14"/>
      <c r="FE287" s="14"/>
      <c r="FF287" s="14"/>
      <c r="FG287" s="14"/>
      <c r="FH287" s="14"/>
      <c r="FI287" s="14"/>
      <c r="FJ287" s="14"/>
      <c r="FK287" s="14"/>
      <c r="FL287" s="14"/>
      <c r="FM287" s="14"/>
      <c r="FN287" s="14"/>
      <c r="FO287" s="14"/>
      <c r="FP287" s="14"/>
      <c r="FQ287" s="14"/>
      <c r="FR287" s="14"/>
      <c r="FS287" s="14"/>
      <c r="FT287" s="14"/>
      <c r="FU287" s="14"/>
      <c r="FV287" s="14"/>
      <c r="FW287" s="14"/>
      <c r="FX287" s="14"/>
      <c r="FY287" s="14"/>
      <c r="FZ287" s="14"/>
      <c r="GA287" s="14"/>
      <c r="GB287" s="14"/>
      <c r="GC287" s="14"/>
      <c r="GD287" s="14"/>
      <c r="GE287" s="14"/>
      <c r="GF287" s="14"/>
      <c r="GG287" s="14"/>
      <c r="GH287" s="14"/>
      <c r="GI287" s="14"/>
      <c r="GJ287" s="14"/>
      <c r="GK287" s="14"/>
      <c r="GL287" s="14"/>
      <c r="GM287" s="14"/>
      <c r="GN287" s="14"/>
      <c r="GO287" s="14"/>
      <c r="GP287" s="14"/>
      <c r="GQ287" s="14"/>
      <c r="GR287" s="14"/>
      <c r="GS287" s="14"/>
      <c r="GT287" s="14"/>
      <c r="GU287" s="14"/>
      <c r="GV287" s="14"/>
      <c r="GW287" s="14"/>
      <c r="GX287" s="14"/>
      <c r="GY287" s="14"/>
      <c r="GZ287" s="14"/>
      <c r="HA287" s="14"/>
      <c r="HB287" s="14"/>
      <c r="HC287" s="14"/>
      <c r="HD287" s="14"/>
      <c r="HE287" s="14"/>
      <c r="HF287" s="14"/>
      <c r="HG287" s="14"/>
      <c r="HH287" s="14"/>
      <c r="HI287" s="14"/>
      <c r="HJ287" s="14"/>
      <c r="HK287" s="14"/>
      <c r="HL287" s="14"/>
      <c r="HM287" s="14"/>
      <c r="HN287" s="14"/>
      <c r="HO287" s="14"/>
      <c r="HP287" s="14"/>
      <c r="HQ287" s="14"/>
      <c r="HR287" s="14"/>
      <c r="HS287" s="14"/>
      <c r="HT287" s="14"/>
      <c r="HU287" s="14"/>
      <c r="HV287" s="14"/>
      <c r="HW287" s="14"/>
      <c r="HX287" s="14"/>
      <c r="HY287" s="14"/>
      <c r="HZ287" s="14"/>
      <c r="IA287" s="14"/>
      <c r="IB287" s="14"/>
      <c r="IC287" s="14"/>
      <c r="ID287" s="14"/>
      <c r="IE287" s="14"/>
      <c r="IF287" s="14"/>
      <c r="IG287" s="14"/>
      <c r="IH287" s="14"/>
      <c r="II287" s="14"/>
      <c r="IJ287" s="14"/>
      <c r="IK287" s="14"/>
      <c r="IL287" s="14"/>
    </row>
    <row r="288" spans="1:246" ht="54">
      <c r="A288" s="33">
        <f>SUBTOTAL(103,$B$7:B288)*1</f>
        <v>273</v>
      </c>
      <c r="B288" s="36" t="s">
        <v>1043</v>
      </c>
      <c r="C288" s="35" t="s">
        <v>1044</v>
      </c>
      <c r="D288" s="33" t="s">
        <v>15</v>
      </c>
      <c r="E288" s="36" t="s">
        <v>1045</v>
      </c>
      <c r="F288" s="37">
        <v>145200</v>
      </c>
      <c r="G288" s="36" t="s">
        <v>1046</v>
      </c>
      <c r="H288" s="36" t="s">
        <v>1010</v>
      </c>
      <c r="I288" s="50"/>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c r="EW288" s="14"/>
      <c r="EX288" s="14"/>
      <c r="EY288" s="14"/>
      <c r="EZ288" s="14"/>
      <c r="FA288" s="14"/>
      <c r="FB288" s="14"/>
      <c r="FC288" s="14"/>
      <c r="FD288" s="14"/>
      <c r="FE288" s="14"/>
      <c r="FF288" s="14"/>
      <c r="FG288" s="14"/>
      <c r="FH288" s="14"/>
      <c r="FI288" s="14"/>
      <c r="FJ288" s="14"/>
      <c r="FK288" s="14"/>
      <c r="FL288" s="14"/>
      <c r="FM288" s="14"/>
      <c r="FN288" s="14"/>
      <c r="FO288" s="14"/>
      <c r="FP288" s="14"/>
      <c r="FQ288" s="14"/>
      <c r="FR288" s="14"/>
      <c r="FS288" s="14"/>
      <c r="FT288" s="14"/>
      <c r="FU288" s="14"/>
      <c r="FV288" s="14"/>
      <c r="FW288" s="14"/>
      <c r="FX288" s="14"/>
      <c r="FY288" s="14"/>
      <c r="FZ288" s="14"/>
      <c r="GA288" s="14"/>
      <c r="GB288" s="14"/>
      <c r="GC288" s="14"/>
      <c r="GD288" s="14"/>
      <c r="GE288" s="14"/>
      <c r="GF288" s="14"/>
      <c r="GG288" s="14"/>
      <c r="GH288" s="14"/>
      <c r="GI288" s="14"/>
      <c r="GJ288" s="14"/>
      <c r="GK288" s="14"/>
      <c r="GL288" s="14"/>
      <c r="GM288" s="14"/>
      <c r="GN288" s="14"/>
      <c r="GO288" s="14"/>
      <c r="GP288" s="14"/>
      <c r="GQ288" s="14"/>
      <c r="GR288" s="14"/>
      <c r="GS288" s="14"/>
      <c r="GT288" s="14"/>
      <c r="GU288" s="14"/>
      <c r="GV288" s="14"/>
      <c r="GW288" s="14"/>
      <c r="GX288" s="14"/>
      <c r="GY288" s="14"/>
      <c r="GZ288" s="14"/>
      <c r="HA288" s="14"/>
      <c r="HB288" s="14"/>
      <c r="HC288" s="14"/>
      <c r="HD288" s="14"/>
      <c r="HE288" s="14"/>
      <c r="HF288" s="14"/>
      <c r="HG288" s="14"/>
      <c r="HH288" s="14"/>
      <c r="HI288" s="14"/>
      <c r="HJ288" s="14"/>
      <c r="HK288" s="14"/>
      <c r="HL288" s="14"/>
      <c r="HM288" s="14"/>
      <c r="HN288" s="14"/>
      <c r="HO288" s="14"/>
      <c r="HP288" s="14"/>
      <c r="HQ288" s="14"/>
      <c r="HR288" s="14"/>
      <c r="HS288" s="14"/>
      <c r="HT288" s="14"/>
      <c r="HU288" s="14"/>
      <c r="HV288" s="14"/>
      <c r="HW288" s="14"/>
      <c r="HX288" s="14"/>
      <c r="HY288" s="14"/>
      <c r="HZ288" s="14"/>
      <c r="IA288" s="14"/>
      <c r="IB288" s="14"/>
      <c r="IC288" s="14"/>
      <c r="ID288" s="14"/>
      <c r="IE288" s="14"/>
      <c r="IF288" s="14"/>
      <c r="IG288" s="14"/>
      <c r="IH288" s="14"/>
      <c r="II288" s="14"/>
      <c r="IJ288" s="14"/>
      <c r="IK288" s="14"/>
      <c r="IL288" s="14"/>
    </row>
    <row r="289" spans="1:246" ht="54">
      <c r="A289" s="33">
        <f>SUBTOTAL(103,$B$7:B289)*1</f>
        <v>274</v>
      </c>
      <c r="B289" s="46" t="s">
        <v>1047</v>
      </c>
      <c r="C289" s="39" t="s">
        <v>1048</v>
      </c>
      <c r="D289" s="39" t="s">
        <v>15</v>
      </c>
      <c r="E289" s="38" t="s">
        <v>1049</v>
      </c>
      <c r="F289" s="40">
        <v>69491</v>
      </c>
      <c r="G289" s="38" t="s">
        <v>1050</v>
      </c>
      <c r="H289" s="38" t="s">
        <v>1010</v>
      </c>
      <c r="I289" s="50"/>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c r="EV289" s="14"/>
      <c r="EW289" s="14"/>
      <c r="EX289" s="14"/>
      <c r="EY289" s="14"/>
      <c r="EZ289" s="14"/>
      <c r="FA289" s="14"/>
      <c r="FB289" s="14"/>
      <c r="FC289" s="14"/>
      <c r="FD289" s="14"/>
      <c r="FE289" s="14"/>
      <c r="FF289" s="14"/>
      <c r="FG289" s="14"/>
      <c r="FH289" s="14"/>
      <c r="FI289" s="14"/>
      <c r="FJ289" s="14"/>
      <c r="FK289" s="14"/>
      <c r="FL289" s="14"/>
      <c r="FM289" s="14"/>
      <c r="FN289" s="14"/>
      <c r="FO289" s="14"/>
      <c r="FP289" s="14"/>
      <c r="FQ289" s="14"/>
      <c r="FR289" s="14"/>
      <c r="FS289" s="14"/>
      <c r="FT289" s="14"/>
      <c r="FU289" s="14"/>
      <c r="FV289" s="14"/>
      <c r="FW289" s="14"/>
      <c r="FX289" s="14"/>
      <c r="FY289" s="14"/>
      <c r="FZ289" s="14"/>
      <c r="GA289" s="14"/>
      <c r="GB289" s="14"/>
      <c r="GC289" s="14"/>
      <c r="GD289" s="14"/>
      <c r="GE289" s="14"/>
      <c r="GF289" s="14"/>
      <c r="GG289" s="14"/>
      <c r="GH289" s="14"/>
      <c r="GI289" s="14"/>
      <c r="GJ289" s="14"/>
      <c r="GK289" s="14"/>
      <c r="GL289" s="14"/>
      <c r="GM289" s="14"/>
      <c r="GN289" s="14"/>
      <c r="GO289" s="14"/>
      <c r="GP289" s="14"/>
      <c r="GQ289" s="14"/>
      <c r="GR289" s="14"/>
      <c r="GS289" s="14"/>
      <c r="GT289" s="14"/>
      <c r="GU289" s="14"/>
      <c r="GV289" s="14"/>
      <c r="GW289" s="14"/>
      <c r="GX289" s="14"/>
      <c r="GY289" s="14"/>
      <c r="GZ289" s="14"/>
      <c r="HA289" s="14"/>
      <c r="HB289" s="14"/>
      <c r="HC289" s="14"/>
      <c r="HD289" s="14"/>
      <c r="HE289" s="14"/>
      <c r="HF289" s="14"/>
      <c r="HG289" s="14"/>
      <c r="HH289" s="14"/>
      <c r="HI289" s="14"/>
      <c r="HJ289" s="14"/>
      <c r="HK289" s="14"/>
      <c r="HL289" s="14"/>
      <c r="HM289" s="14"/>
      <c r="HN289" s="14"/>
      <c r="HO289" s="14"/>
      <c r="HP289" s="14"/>
      <c r="HQ289" s="14"/>
      <c r="HR289" s="14"/>
      <c r="HS289" s="14"/>
      <c r="HT289" s="14"/>
      <c r="HU289" s="14"/>
      <c r="HV289" s="14"/>
      <c r="HW289" s="14"/>
      <c r="HX289" s="14"/>
      <c r="HY289" s="14"/>
      <c r="HZ289" s="14"/>
      <c r="IA289" s="14"/>
      <c r="IB289" s="14"/>
      <c r="IC289" s="14"/>
      <c r="ID289" s="14"/>
      <c r="IE289" s="14"/>
      <c r="IF289" s="14"/>
      <c r="IG289" s="14"/>
      <c r="IH289" s="14"/>
      <c r="II289" s="14"/>
      <c r="IJ289" s="14"/>
      <c r="IK289" s="14"/>
      <c r="IL289" s="14"/>
    </row>
    <row r="290" spans="1:246" ht="40.5">
      <c r="A290" s="33">
        <f>SUBTOTAL(103,$B$7:B290)*1</f>
        <v>275</v>
      </c>
      <c r="B290" s="46" t="s">
        <v>1051</v>
      </c>
      <c r="C290" s="39" t="s">
        <v>1052</v>
      </c>
      <c r="D290" s="39" t="s">
        <v>15</v>
      </c>
      <c r="E290" s="38" t="s">
        <v>1053</v>
      </c>
      <c r="F290" s="40">
        <v>69900</v>
      </c>
      <c r="G290" s="38" t="s">
        <v>1054</v>
      </c>
      <c r="H290" s="38" t="s">
        <v>1010</v>
      </c>
      <c r="I290" s="50"/>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c r="FG290" s="14"/>
      <c r="FH290" s="14"/>
      <c r="FI290" s="14"/>
      <c r="FJ290" s="14"/>
      <c r="FK290" s="14"/>
      <c r="FL290" s="14"/>
      <c r="FM290" s="14"/>
      <c r="FN290" s="14"/>
      <c r="FO290" s="14"/>
      <c r="FP290" s="14"/>
      <c r="FQ290" s="14"/>
      <c r="FR290" s="14"/>
      <c r="FS290" s="14"/>
      <c r="FT290" s="14"/>
      <c r="FU290" s="14"/>
      <c r="FV290" s="14"/>
      <c r="FW290" s="14"/>
      <c r="FX290" s="14"/>
      <c r="FY290" s="14"/>
      <c r="FZ290" s="14"/>
      <c r="GA290" s="14"/>
      <c r="GB290" s="14"/>
      <c r="GC290" s="14"/>
      <c r="GD290" s="14"/>
      <c r="GE290" s="14"/>
      <c r="GF290" s="14"/>
      <c r="GG290" s="14"/>
      <c r="GH290" s="14"/>
      <c r="GI290" s="14"/>
      <c r="GJ290" s="14"/>
      <c r="GK290" s="14"/>
      <c r="GL290" s="14"/>
      <c r="GM290" s="14"/>
      <c r="GN290" s="14"/>
      <c r="GO290" s="14"/>
      <c r="GP290" s="14"/>
      <c r="GQ290" s="14"/>
      <c r="GR290" s="14"/>
      <c r="GS290" s="14"/>
      <c r="GT290" s="14"/>
      <c r="GU290" s="14"/>
      <c r="GV290" s="14"/>
      <c r="GW290" s="14"/>
      <c r="GX290" s="14"/>
      <c r="GY290" s="14"/>
      <c r="GZ290" s="14"/>
      <c r="HA290" s="14"/>
      <c r="HB290" s="14"/>
      <c r="HC290" s="14"/>
      <c r="HD290" s="14"/>
      <c r="HE290" s="14"/>
      <c r="HF290" s="14"/>
      <c r="HG290" s="14"/>
      <c r="HH290" s="14"/>
      <c r="HI290" s="14"/>
      <c r="HJ290" s="14"/>
      <c r="HK290" s="14"/>
      <c r="HL290" s="14"/>
      <c r="HM290" s="14"/>
      <c r="HN290" s="14"/>
      <c r="HO290" s="14"/>
      <c r="HP290" s="14"/>
      <c r="HQ290" s="14"/>
      <c r="HR290" s="14"/>
      <c r="HS290" s="14"/>
      <c r="HT290" s="14"/>
      <c r="HU290" s="14"/>
      <c r="HV290" s="14"/>
      <c r="HW290" s="14"/>
      <c r="HX290" s="14"/>
      <c r="HY290" s="14"/>
      <c r="HZ290" s="14"/>
      <c r="IA290" s="14"/>
      <c r="IB290" s="14"/>
      <c r="IC290" s="14"/>
      <c r="ID290" s="14"/>
      <c r="IE290" s="14"/>
      <c r="IF290" s="14"/>
      <c r="IG290" s="14"/>
      <c r="IH290" s="14"/>
      <c r="II290" s="14"/>
      <c r="IJ290" s="14"/>
      <c r="IK290" s="14"/>
      <c r="IL290" s="14"/>
    </row>
    <row r="291" spans="1:246" ht="54">
      <c r="A291" s="33">
        <f>SUBTOTAL(103,$B$7:B291)*1</f>
        <v>276</v>
      </c>
      <c r="B291" s="46" t="s">
        <v>1055</v>
      </c>
      <c r="C291" s="45" t="s">
        <v>1056</v>
      </c>
      <c r="D291" s="35" t="s">
        <v>15</v>
      </c>
      <c r="E291" s="46" t="s">
        <v>1057</v>
      </c>
      <c r="F291" s="40">
        <v>37113</v>
      </c>
      <c r="G291" s="46" t="s">
        <v>1058</v>
      </c>
      <c r="H291" s="46" t="s">
        <v>1010</v>
      </c>
      <c r="I291" s="50"/>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c r="EV291" s="14"/>
      <c r="EW291" s="14"/>
      <c r="EX291" s="14"/>
      <c r="EY291" s="14"/>
      <c r="EZ291" s="14"/>
      <c r="FA291" s="14"/>
      <c r="FB291" s="14"/>
      <c r="FC291" s="14"/>
      <c r="FD291" s="14"/>
      <c r="FE291" s="14"/>
      <c r="FF291" s="14"/>
      <c r="FG291" s="14"/>
      <c r="FH291" s="14"/>
      <c r="FI291" s="14"/>
      <c r="FJ291" s="14"/>
      <c r="FK291" s="14"/>
      <c r="FL291" s="14"/>
      <c r="FM291" s="14"/>
      <c r="FN291" s="14"/>
      <c r="FO291" s="14"/>
      <c r="FP291" s="14"/>
      <c r="FQ291" s="14"/>
      <c r="FR291" s="14"/>
      <c r="FS291" s="14"/>
      <c r="FT291" s="14"/>
      <c r="FU291" s="14"/>
      <c r="FV291" s="14"/>
      <c r="FW291" s="14"/>
      <c r="FX291" s="14"/>
      <c r="FY291" s="14"/>
      <c r="FZ291" s="14"/>
      <c r="GA291" s="14"/>
      <c r="GB291" s="14"/>
      <c r="GC291" s="14"/>
      <c r="GD291" s="14"/>
      <c r="GE291" s="14"/>
      <c r="GF291" s="14"/>
      <c r="GG291" s="14"/>
      <c r="GH291" s="14"/>
      <c r="GI291" s="14"/>
      <c r="GJ291" s="14"/>
      <c r="GK291" s="14"/>
      <c r="GL291" s="14"/>
      <c r="GM291" s="14"/>
      <c r="GN291" s="14"/>
      <c r="GO291" s="14"/>
      <c r="GP291" s="14"/>
      <c r="GQ291" s="14"/>
      <c r="GR291" s="14"/>
      <c r="GS291" s="14"/>
      <c r="GT291" s="14"/>
      <c r="GU291" s="14"/>
      <c r="GV291" s="14"/>
      <c r="GW291" s="14"/>
      <c r="GX291" s="14"/>
      <c r="GY291" s="14"/>
      <c r="GZ291" s="14"/>
      <c r="HA291" s="14"/>
      <c r="HB291" s="14"/>
      <c r="HC291" s="14"/>
      <c r="HD291" s="14"/>
      <c r="HE291" s="14"/>
      <c r="HF291" s="14"/>
      <c r="HG291" s="14"/>
      <c r="HH291" s="14"/>
      <c r="HI291" s="14"/>
      <c r="HJ291" s="14"/>
      <c r="HK291" s="14"/>
      <c r="HL291" s="14"/>
      <c r="HM291" s="14"/>
      <c r="HN291" s="14"/>
      <c r="HO291" s="14"/>
      <c r="HP291" s="14"/>
      <c r="HQ291" s="14"/>
      <c r="HR291" s="14"/>
      <c r="HS291" s="14"/>
      <c r="HT291" s="14"/>
      <c r="HU291" s="14"/>
      <c r="HV291" s="14"/>
      <c r="HW291" s="14"/>
      <c r="HX291" s="14"/>
      <c r="HY291" s="14"/>
      <c r="HZ291" s="14"/>
      <c r="IA291" s="14"/>
      <c r="IB291" s="14"/>
      <c r="IC291" s="14"/>
      <c r="ID291" s="14"/>
      <c r="IE291" s="14"/>
      <c r="IF291" s="14"/>
      <c r="IG291" s="14"/>
      <c r="IH291" s="14"/>
      <c r="II291" s="14"/>
      <c r="IJ291" s="14"/>
      <c r="IK291" s="14"/>
      <c r="IL291" s="14"/>
    </row>
    <row r="292" spans="1:246" ht="54">
      <c r="A292" s="33">
        <f>SUBTOTAL(103,$B$7:B292)*1</f>
        <v>277</v>
      </c>
      <c r="B292" s="46" t="s">
        <v>1059</v>
      </c>
      <c r="C292" s="45" t="s">
        <v>1060</v>
      </c>
      <c r="D292" s="35" t="s">
        <v>15</v>
      </c>
      <c r="E292" s="46" t="s">
        <v>1061</v>
      </c>
      <c r="F292" s="40">
        <v>14747</v>
      </c>
      <c r="G292" s="46" t="s">
        <v>1058</v>
      </c>
      <c r="H292" s="46" t="s">
        <v>1010</v>
      </c>
      <c r="I292" s="50"/>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c r="FG292" s="14"/>
      <c r="FH292" s="14"/>
      <c r="FI292" s="14"/>
      <c r="FJ292" s="14"/>
      <c r="FK292" s="14"/>
      <c r="FL292" s="14"/>
      <c r="FM292" s="14"/>
      <c r="FN292" s="14"/>
      <c r="FO292" s="14"/>
      <c r="FP292" s="14"/>
      <c r="FQ292" s="14"/>
      <c r="FR292" s="14"/>
      <c r="FS292" s="14"/>
      <c r="FT292" s="14"/>
      <c r="FU292" s="14"/>
      <c r="FV292" s="14"/>
      <c r="FW292" s="14"/>
      <c r="FX292" s="14"/>
      <c r="FY292" s="14"/>
      <c r="FZ292" s="14"/>
      <c r="GA292" s="14"/>
      <c r="GB292" s="14"/>
      <c r="GC292" s="14"/>
      <c r="GD292" s="14"/>
      <c r="GE292" s="14"/>
      <c r="GF292" s="14"/>
      <c r="GG292" s="14"/>
      <c r="GH292" s="14"/>
      <c r="GI292" s="14"/>
      <c r="GJ292" s="14"/>
      <c r="GK292" s="14"/>
      <c r="GL292" s="14"/>
      <c r="GM292" s="14"/>
      <c r="GN292" s="14"/>
      <c r="GO292" s="14"/>
      <c r="GP292" s="14"/>
      <c r="GQ292" s="14"/>
      <c r="GR292" s="14"/>
      <c r="GS292" s="14"/>
      <c r="GT292" s="14"/>
      <c r="GU292" s="14"/>
      <c r="GV292" s="14"/>
      <c r="GW292" s="14"/>
      <c r="GX292" s="14"/>
      <c r="GY292" s="14"/>
      <c r="GZ292" s="14"/>
      <c r="HA292" s="14"/>
      <c r="HB292" s="14"/>
      <c r="HC292" s="14"/>
      <c r="HD292" s="14"/>
      <c r="HE292" s="14"/>
      <c r="HF292" s="14"/>
      <c r="HG292" s="14"/>
      <c r="HH292" s="14"/>
      <c r="HI292" s="14"/>
      <c r="HJ292" s="14"/>
      <c r="HK292" s="14"/>
      <c r="HL292" s="14"/>
      <c r="HM292" s="14"/>
      <c r="HN292" s="14"/>
      <c r="HO292" s="14"/>
      <c r="HP292" s="14"/>
      <c r="HQ292" s="14"/>
      <c r="HR292" s="14"/>
      <c r="HS292" s="14"/>
      <c r="HT292" s="14"/>
      <c r="HU292" s="14"/>
      <c r="HV292" s="14"/>
      <c r="HW292" s="14"/>
      <c r="HX292" s="14"/>
      <c r="HY292" s="14"/>
      <c r="HZ292" s="14"/>
      <c r="IA292" s="14"/>
      <c r="IB292" s="14"/>
      <c r="IC292" s="14"/>
      <c r="ID292" s="14"/>
      <c r="IE292" s="14"/>
      <c r="IF292" s="14"/>
      <c r="IG292" s="14"/>
      <c r="IH292" s="14"/>
      <c r="II292" s="14"/>
      <c r="IJ292" s="14"/>
      <c r="IK292" s="14"/>
      <c r="IL292" s="14"/>
    </row>
    <row r="293" spans="1:246" ht="54">
      <c r="A293" s="33">
        <f>SUBTOTAL(103,$B$7:B293)*1</f>
        <v>278</v>
      </c>
      <c r="B293" s="38" t="s">
        <v>1062</v>
      </c>
      <c r="C293" s="39" t="s">
        <v>1063</v>
      </c>
      <c r="D293" s="35" t="s">
        <v>15</v>
      </c>
      <c r="E293" s="38" t="s">
        <v>1064</v>
      </c>
      <c r="F293" s="40">
        <v>76607</v>
      </c>
      <c r="G293" s="38" t="s">
        <v>1065</v>
      </c>
      <c r="H293" s="38" t="s">
        <v>1010</v>
      </c>
      <c r="I293" s="50"/>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c r="EW293" s="14"/>
      <c r="EX293" s="14"/>
      <c r="EY293" s="14"/>
      <c r="EZ293" s="14"/>
      <c r="FA293" s="14"/>
      <c r="FB293" s="14"/>
      <c r="FC293" s="14"/>
      <c r="FD293" s="14"/>
      <c r="FE293" s="14"/>
      <c r="FF293" s="14"/>
      <c r="FG293" s="14"/>
      <c r="FH293" s="14"/>
      <c r="FI293" s="14"/>
      <c r="FJ293" s="14"/>
      <c r="FK293" s="14"/>
      <c r="FL293" s="14"/>
      <c r="FM293" s="14"/>
      <c r="FN293" s="14"/>
      <c r="FO293" s="14"/>
      <c r="FP293" s="14"/>
      <c r="FQ293" s="14"/>
      <c r="FR293" s="14"/>
      <c r="FS293" s="14"/>
      <c r="FT293" s="14"/>
      <c r="FU293" s="14"/>
      <c r="FV293" s="14"/>
      <c r="FW293" s="14"/>
      <c r="FX293" s="14"/>
      <c r="FY293" s="14"/>
      <c r="FZ293" s="14"/>
      <c r="GA293" s="14"/>
      <c r="GB293" s="14"/>
      <c r="GC293" s="14"/>
      <c r="GD293" s="14"/>
      <c r="GE293" s="14"/>
      <c r="GF293" s="14"/>
      <c r="GG293" s="14"/>
      <c r="GH293" s="14"/>
      <c r="GI293" s="14"/>
      <c r="GJ293" s="14"/>
      <c r="GK293" s="14"/>
      <c r="GL293" s="14"/>
      <c r="GM293" s="14"/>
      <c r="GN293" s="14"/>
      <c r="GO293" s="14"/>
      <c r="GP293" s="14"/>
      <c r="GQ293" s="14"/>
      <c r="GR293" s="14"/>
      <c r="GS293" s="14"/>
      <c r="GT293" s="14"/>
      <c r="GU293" s="14"/>
      <c r="GV293" s="14"/>
      <c r="GW293" s="14"/>
      <c r="GX293" s="14"/>
      <c r="GY293" s="14"/>
      <c r="GZ293" s="14"/>
      <c r="HA293" s="14"/>
      <c r="HB293" s="14"/>
      <c r="HC293" s="14"/>
      <c r="HD293" s="14"/>
      <c r="HE293" s="14"/>
      <c r="HF293" s="14"/>
      <c r="HG293" s="14"/>
      <c r="HH293" s="14"/>
      <c r="HI293" s="14"/>
      <c r="HJ293" s="14"/>
      <c r="HK293" s="14"/>
      <c r="HL293" s="14"/>
      <c r="HM293" s="14"/>
      <c r="HN293" s="14"/>
      <c r="HO293" s="14"/>
      <c r="HP293" s="14"/>
      <c r="HQ293" s="14"/>
      <c r="HR293" s="14"/>
      <c r="HS293" s="14"/>
      <c r="HT293" s="14"/>
      <c r="HU293" s="14"/>
      <c r="HV293" s="14"/>
      <c r="HW293" s="14"/>
      <c r="HX293" s="14"/>
      <c r="HY293" s="14"/>
      <c r="HZ293" s="14"/>
      <c r="IA293" s="14"/>
      <c r="IB293" s="14"/>
      <c r="IC293" s="14"/>
      <c r="ID293" s="14"/>
      <c r="IE293" s="14"/>
      <c r="IF293" s="14"/>
      <c r="IG293" s="14"/>
      <c r="IH293" s="14"/>
      <c r="II293" s="14"/>
      <c r="IJ293" s="14"/>
      <c r="IK293" s="14"/>
      <c r="IL293" s="14"/>
    </row>
    <row r="294" spans="1:246" ht="49.5" customHeight="1">
      <c r="A294" s="33">
        <f>SUBTOTAL(103,$B$7:B294)*1</f>
        <v>279</v>
      </c>
      <c r="B294" s="38" t="s">
        <v>1066</v>
      </c>
      <c r="C294" s="41" t="s">
        <v>1067</v>
      </c>
      <c r="D294" s="35" t="s">
        <v>15</v>
      </c>
      <c r="E294" s="38" t="s">
        <v>1068</v>
      </c>
      <c r="F294" s="40">
        <v>53569</v>
      </c>
      <c r="G294" s="38" t="s">
        <v>1069</v>
      </c>
      <c r="H294" s="38" t="s">
        <v>1010</v>
      </c>
      <c r="I294" s="50"/>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c r="EV294" s="14"/>
      <c r="EW294" s="14"/>
      <c r="EX294" s="14"/>
      <c r="EY294" s="14"/>
      <c r="EZ294" s="14"/>
      <c r="FA294" s="14"/>
      <c r="FB294" s="14"/>
      <c r="FC294" s="14"/>
      <c r="FD294" s="14"/>
      <c r="FE294" s="14"/>
      <c r="FF294" s="14"/>
      <c r="FG294" s="14"/>
      <c r="FH294" s="14"/>
      <c r="FI294" s="14"/>
      <c r="FJ294" s="14"/>
      <c r="FK294" s="14"/>
      <c r="FL294" s="14"/>
      <c r="FM294" s="14"/>
      <c r="FN294" s="14"/>
      <c r="FO294" s="14"/>
      <c r="FP294" s="14"/>
      <c r="FQ294" s="14"/>
      <c r="FR294" s="14"/>
      <c r="FS294" s="14"/>
      <c r="FT294" s="14"/>
      <c r="FU294" s="14"/>
      <c r="FV294" s="14"/>
      <c r="FW294" s="14"/>
      <c r="FX294" s="14"/>
      <c r="FY294" s="14"/>
      <c r="FZ294" s="14"/>
      <c r="GA294" s="14"/>
      <c r="GB294" s="14"/>
      <c r="GC294" s="14"/>
      <c r="GD294" s="14"/>
      <c r="GE294" s="14"/>
      <c r="GF294" s="14"/>
      <c r="GG294" s="14"/>
      <c r="GH294" s="14"/>
      <c r="GI294" s="14"/>
      <c r="GJ294" s="14"/>
      <c r="GK294" s="14"/>
      <c r="GL294" s="14"/>
      <c r="GM294" s="14"/>
      <c r="GN294" s="14"/>
      <c r="GO294" s="14"/>
      <c r="GP294" s="14"/>
      <c r="GQ294" s="14"/>
      <c r="GR294" s="14"/>
      <c r="GS294" s="14"/>
      <c r="GT294" s="14"/>
      <c r="GU294" s="14"/>
      <c r="GV294" s="14"/>
      <c r="GW294" s="14"/>
      <c r="GX294" s="14"/>
      <c r="GY294" s="14"/>
      <c r="GZ294" s="14"/>
      <c r="HA294" s="14"/>
      <c r="HB294" s="14"/>
      <c r="HC294" s="14"/>
      <c r="HD294" s="14"/>
      <c r="HE294" s="14"/>
      <c r="HF294" s="14"/>
      <c r="HG294" s="14"/>
      <c r="HH294" s="14"/>
      <c r="HI294" s="14"/>
      <c r="HJ294" s="14"/>
      <c r="HK294" s="14"/>
      <c r="HL294" s="14"/>
      <c r="HM294" s="14"/>
      <c r="HN294" s="14"/>
      <c r="HO294" s="14"/>
      <c r="HP294" s="14"/>
      <c r="HQ294" s="14"/>
      <c r="HR294" s="14"/>
      <c r="HS294" s="14"/>
      <c r="HT294" s="14"/>
      <c r="HU294" s="14"/>
      <c r="HV294" s="14"/>
      <c r="HW294" s="14"/>
      <c r="HX294" s="14"/>
      <c r="HY294" s="14"/>
      <c r="HZ294" s="14"/>
      <c r="IA294" s="14"/>
      <c r="IB294" s="14"/>
      <c r="IC294" s="14"/>
      <c r="ID294" s="14"/>
      <c r="IE294" s="14"/>
      <c r="IF294" s="14"/>
      <c r="IG294" s="14"/>
      <c r="IH294" s="14"/>
      <c r="II294" s="14"/>
      <c r="IJ294" s="14"/>
      <c r="IK294" s="14"/>
      <c r="IL294" s="14"/>
    </row>
    <row r="295" spans="1:246" ht="49.5" customHeight="1">
      <c r="A295" s="33">
        <f>SUBTOTAL(103,$B$7:B295)*1</f>
        <v>280</v>
      </c>
      <c r="B295" s="46" t="s">
        <v>1070</v>
      </c>
      <c r="C295" s="39" t="s">
        <v>1071</v>
      </c>
      <c r="D295" s="39" t="s">
        <v>15</v>
      </c>
      <c r="E295" s="38" t="s">
        <v>1072</v>
      </c>
      <c r="F295" s="40">
        <v>40000</v>
      </c>
      <c r="G295" s="38" t="s">
        <v>1073</v>
      </c>
      <c r="H295" s="38" t="s">
        <v>1010</v>
      </c>
      <c r="I295" s="50"/>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c r="FG295" s="14"/>
      <c r="FH295" s="14"/>
      <c r="FI295" s="14"/>
      <c r="FJ295" s="14"/>
      <c r="FK295" s="14"/>
      <c r="FL295" s="14"/>
      <c r="FM295" s="14"/>
      <c r="FN295" s="14"/>
      <c r="FO295" s="14"/>
      <c r="FP295" s="14"/>
      <c r="FQ295" s="14"/>
      <c r="FR295" s="14"/>
      <c r="FS295" s="14"/>
      <c r="FT295" s="14"/>
      <c r="FU295" s="14"/>
      <c r="FV295" s="14"/>
      <c r="FW295" s="14"/>
      <c r="FX295" s="14"/>
      <c r="FY295" s="14"/>
      <c r="FZ295" s="14"/>
      <c r="GA295" s="14"/>
      <c r="GB295" s="14"/>
      <c r="GC295" s="14"/>
      <c r="GD295" s="14"/>
      <c r="GE295" s="14"/>
      <c r="GF295" s="14"/>
      <c r="GG295" s="14"/>
      <c r="GH295" s="14"/>
      <c r="GI295" s="14"/>
      <c r="GJ295" s="14"/>
      <c r="GK295" s="14"/>
      <c r="GL295" s="14"/>
      <c r="GM295" s="14"/>
      <c r="GN295" s="14"/>
      <c r="GO295" s="14"/>
      <c r="GP295" s="14"/>
      <c r="GQ295" s="14"/>
      <c r="GR295" s="14"/>
      <c r="GS295" s="14"/>
      <c r="GT295" s="14"/>
      <c r="GU295" s="14"/>
      <c r="GV295" s="14"/>
      <c r="GW295" s="14"/>
      <c r="GX295" s="14"/>
      <c r="GY295" s="14"/>
      <c r="GZ295" s="14"/>
      <c r="HA295" s="14"/>
      <c r="HB295" s="14"/>
      <c r="HC295" s="14"/>
      <c r="HD295" s="14"/>
      <c r="HE295" s="14"/>
      <c r="HF295" s="14"/>
      <c r="HG295" s="14"/>
      <c r="HH295" s="14"/>
      <c r="HI295" s="14"/>
      <c r="HJ295" s="14"/>
      <c r="HK295" s="14"/>
      <c r="HL295" s="14"/>
      <c r="HM295" s="14"/>
      <c r="HN295" s="14"/>
      <c r="HO295" s="14"/>
      <c r="HP295" s="14"/>
      <c r="HQ295" s="14"/>
      <c r="HR295" s="14"/>
      <c r="HS295" s="14"/>
      <c r="HT295" s="14"/>
      <c r="HU295" s="14"/>
      <c r="HV295" s="14"/>
      <c r="HW295" s="14"/>
      <c r="HX295" s="14"/>
      <c r="HY295" s="14"/>
      <c r="HZ295" s="14"/>
      <c r="IA295" s="14"/>
      <c r="IB295" s="14"/>
      <c r="IC295" s="14"/>
      <c r="ID295" s="14"/>
      <c r="IE295" s="14"/>
      <c r="IF295" s="14"/>
      <c r="IG295" s="14"/>
      <c r="IH295" s="14"/>
      <c r="II295" s="14"/>
      <c r="IJ295" s="14"/>
      <c r="IK295" s="14"/>
      <c r="IL295" s="14"/>
    </row>
    <row r="296" spans="1:246" ht="54">
      <c r="A296" s="33">
        <f>SUBTOTAL(103,$B$7:B296)*1</f>
        <v>281</v>
      </c>
      <c r="B296" s="46" t="s">
        <v>1074</v>
      </c>
      <c r="C296" s="39" t="s">
        <v>1075</v>
      </c>
      <c r="D296" s="39" t="s">
        <v>15</v>
      </c>
      <c r="E296" s="38" t="s">
        <v>1076</v>
      </c>
      <c r="F296" s="40">
        <v>42600</v>
      </c>
      <c r="G296" s="38" t="s">
        <v>1073</v>
      </c>
      <c r="H296" s="38" t="s">
        <v>1010</v>
      </c>
      <c r="I296" s="50"/>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4"/>
      <c r="EV296" s="14"/>
      <c r="EW296" s="14"/>
      <c r="EX296" s="14"/>
      <c r="EY296" s="14"/>
      <c r="EZ296" s="14"/>
      <c r="FA296" s="14"/>
      <c r="FB296" s="14"/>
      <c r="FC296" s="14"/>
      <c r="FD296" s="14"/>
      <c r="FE296" s="14"/>
      <c r="FF296" s="14"/>
      <c r="FG296" s="14"/>
      <c r="FH296" s="14"/>
      <c r="FI296" s="14"/>
      <c r="FJ296" s="14"/>
      <c r="FK296" s="14"/>
      <c r="FL296" s="14"/>
      <c r="FM296" s="14"/>
      <c r="FN296" s="14"/>
      <c r="FO296" s="14"/>
      <c r="FP296" s="14"/>
      <c r="FQ296" s="14"/>
      <c r="FR296" s="14"/>
      <c r="FS296" s="14"/>
      <c r="FT296" s="14"/>
      <c r="FU296" s="14"/>
      <c r="FV296" s="14"/>
      <c r="FW296" s="14"/>
      <c r="FX296" s="14"/>
      <c r="FY296" s="14"/>
      <c r="FZ296" s="14"/>
      <c r="GA296" s="14"/>
      <c r="GB296" s="14"/>
      <c r="GC296" s="14"/>
      <c r="GD296" s="14"/>
      <c r="GE296" s="14"/>
      <c r="GF296" s="14"/>
      <c r="GG296" s="14"/>
      <c r="GH296" s="14"/>
      <c r="GI296" s="14"/>
      <c r="GJ296" s="14"/>
      <c r="GK296" s="14"/>
      <c r="GL296" s="14"/>
      <c r="GM296" s="14"/>
      <c r="GN296" s="14"/>
      <c r="GO296" s="14"/>
      <c r="GP296" s="14"/>
      <c r="GQ296" s="14"/>
      <c r="GR296" s="14"/>
      <c r="GS296" s="14"/>
      <c r="GT296" s="14"/>
      <c r="GU296" s="14"/>
      <c r="GV296" s="14"/>
      <c r="GW296" s="14"/>
      <c r="GX296" s="14"/>
      <c r="GY296" s="14"/>
      <c r="GZ296" s="14"/>
      <c r="HA296" s="14"/>
      <c r="HB296" s="14"/>
      <c r="HC296" s="14"/>
      <c r="HD296" s="14"/>
      <c r="HE296" s="14"/>
      <c r="HF296" s="14"/>
      <c r="HG296" s="14"/>
      <c r="HH296" s="14"/>
      <c r="HI296" s="14"/>
      <c r="HJ296" s="14"/>
      <c r="HK296" s="14"/>
      <c r="HL296" s="14"/>
      <c r="HM296" s="14"/>
      <c r="HN296" s="14"/>
      <c r="HO296" s="14"/>
      <c r="HP296" s="14"/>
      <c r="HQ296" s="14"/>
      <c r="HR296" s="14"/>
      <c r="HS296" s="14"/>
      <c r="HT296" s="14"/>
      <c r="HU296" s="14"/>
      <c r="HV296" s="14"/>
      <c r="HW296" s="14"/>
      <c r="HX296" s="14"/>
      <c r="HY296" s="14"/>
      <c r="HZ296" s="14"/>
      <c r="IA296" s="14"/>
      <c r="IB296" s="14"/>
      <c r="IC296" s="14"/>
      <c r="ID296" s="14"/>
      <c r="IE296" s="14"/>
      <c r="IF296" s="14"/>
      <c r="IG296" s="14"/>
      <c r="IH296" s="14"/>
      <c r="II296" s="14"/>
      <c r="IJ296" s="14"/>
      <c r="IK296" s="14"/>
      <c r="IL296" s="14"/>
    </row>
    <row r="297" spans="1:246" ht="40.5">
      <c r="A297" s="33">
        <f>SUBTOTAL(103,$B$7:B297)*1</f>
        <v>282</v>
      </c>
      <c r="B297" s="38" t="s">
        <v>1077</v>
      </c>
      <c r="C297" s="39" t="s">
        <v>1078</v>
      </c>
      <c r="D297" s="39" t="s">
        <v>15</v>
      </c>
      <c r="E297" s="38" t="s">
        <v>1079</v>
      </c>
      <c r="F297" s="40">
        <v>74322</v>
      </c>
      <c r="G297" s="38" t="s">
        <v>1080</v>
      </c>
      <c r="H297" s="38" t="s">
        <v>1010</v>
      </c>
      <c r="I297" s="50"/>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c r="EV297" s="14"/>
      <c r="EW297" s="14"/>
      <c r="EX297" s="14"/>
      <c r="EY297" s="14"/>
      <c r="EZ297" s="14"/>
      <c r="FA297" s="14"/>
      <c r="FB297" s="14"/>
      <c r="FC297" s="14"/>
      <c r="FD297" s="14"/>
      <c r="FE297" s="14"/>
      <c r="FF297" s="14"/>
      <c r="FG297" s="14"/>
      <c r="FH297" s="14"/>
      <c r="FI297" s="14"/>
      <c r="FJ297" s="14"/>
      <c r="FK297" s="14"/>
      <c r="FL297" s="14"/>
      <c r="FM297" s="14"/>
      <c r="FN297" s="14"/>
      <c r="FO297" s="14"/>
      <c r="FP297" s="14"/>
      <c r="FQ297" s="14"/>
      <c r="FR297" s="14"/>
      <c r="FS297" s="14"/>
      <c r="FT297" s="14"/>
      <c r="FU297" s="14"/>
      <c r="FV297" s="14"/>
      <c r="FW297" s="14"/>
      <c r="FX297" s="14"/>
      <c r="FY297" s="14"/>
      <c r="FZ297" s="14"/>
      <c r="GA297" s="14"/>
      <c r="GB297" s="14"/>
      <c r="GC297" s="14"/>
      <c r="GD297" s="14"/>
      <c r="GE297" s="14"/>
      <c r="GF297" s="14"/>
      <c r="GG297" s="14"/>
      <c r="GH297" s="14"/>
      <c r="GI297" s="14"/>
      <c r="GJ297" s="14"/>
      <c r="GK297" s="14"/>
      <c r="GL297" s="14"/>
      <c r="GM297" s="14"/>
      <c r="GN297" s="14"/>
      <c r="GO297" s="14"/>
      <c r="GP297" s="14"/>
      <c r="GQ297" s="14"/>
      <c r="GR297" s="14"/>
      <c r="GS297" s="14"/>
      <c r="GT297" s="14"/>
      <c r="GU297" s="14"/>
      <c r="GV297" s="14"/>
      <c r="GW297" s="14"/>
      <c r="GX297" s="14"/>
      <c r="GY297" s="14"/>
      <c r="GZ297" s="14"/>
      <c r="HA297" s="14"/>
      <c r="HB297" s="14"/>
      <c r="HC297" s="14"/>
      <c r="HD297" s="14"/>
      <c r="HE297" s="14"/>
      <c r="HF297" s="14"/>
      <c r="HG297" s="14"/>
      <c r="HH297" s="14"/>
      <c r="HI297" s="14"/>
      <c r="HJ297" s="14"/>
      <c r="HK297" s="14"/>
      <c r="HL297" s="14"/>
      <c r="HM297" s="14"/>
      <c r="HN297" s="14"/>
      <c r="HO297" s="14"/>
      <c r="HP297" s="14"/>
      <c r="HQ297" s="14"/>
      <c r="HR297" s="14"/>
      <c r="HS297" s="14"/>
      <c r="HT297" s="14"/>
      <c r="HU297" s="14"/>
      <c r="HV297" s="14"/>
      <c r="HW297" s="14"/>
      <c r="HX297" s="14"/>
      <c r="HY297" s="14"/>
      <c r="HZ297" s="14"/>
      <c r="IA297" s="14"/>
      <c r="IB297" s="14"/>
      <c r="IC297" s="14"/>
      <c r="ID297" s="14"/>
      <c r="IE297" s="14"/>
      <c r="IF297" s="14"/>
      <c r="IG297" s="14"/>
      <c r="IH297" s="14"/>
      <c r="II297" s="14"/>
      <c r="IJ297" s="14"/>
      <c r="IK297" s="14"/>
      <c r="IL297" s="14"/>
    </row>
    <row r="298" spans="1:246" ht="40.5">
      <c r="A298" s="33">
        <f>SUBTOTAL(103,$B$7:B298)*1</f>
        <v>283</v>
      </c>
      <c r="B298" s="38" t="s">
        <v>1081</v>
      </c>
      <c r="C298" s="41" t="s">
        <v>1082</v>
      </c>
      <c r="D298" s="35" t="s">
        <v>15</v>
      </c>
      <c r="E298" s="38" t="s">
        <v>1083</v>
      </c>
      <c r="F298" s="40">
        <v>35000</v>
      </c>
      <c r="G298" s="38" t="s">
        <v>1084</v>
      </c>
      <c r="H298" s="38" t="s">
        <v>1010</v>
      </c>
      <c r="I298" s="50"/>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E298" s="14"/>
      <c r="EF298" s="14"/>
      <c r="EG298" s="14"/>
      <c r="EH298" s="14"/>
      <c r="EI298" s="14"/>
      <c r="EJ298" s="14"/>
      <c r="EK298" s="14"/>
      <c r="EL298" s="14"/>
      <c r="EM298" s="14"/>
      <c r="EN298" s="14"/>
      <c r="EO298" s="14"/>
      <c r="EP298" s="14"/>
      <c r="EQ298" s="14"/>
      <c r="ER298" s="14"/>
      <c r="ES298" s="14"/>
      <c r="ET298" s="14"/>
      <c r="EU298" s="14"/>
      <c r="EV298" s="14"/>
      <c r="EW298" s="14"/>
      <c r="EX298" s="14"/>
      <c r="EY298" s="14"/>
      <c r="EZ298" s="14"/>
      <c r="FA298" s="14"/>
      <c r="FB298" s="14"/>
      <c r="FC298" s="14"/>
      <c r="FD298" s="14"/>
      <c r="FE298" s="14"/>
      <c r="FF298" s="14"/>
      <c r="FG298" s="14"/>
      <c r="FH298" s="14"/>
      <c r="FI298" s="14"/>
      <c r="FJ298" s="14"/>
      <c r="FK298" s="14"/>
      <c r="FL298" s="14"/>
      <c r="FM298" s="14"/>
      <c r="FN298" s="14"/>
      <c r="FO298" s="14"/>
      <c r="FP298" s="14"/>
      <c r="FQ298" s="14"/>
      <c r="FR298" s="14"/>
      <c r="FS298" s="14"/>
      <c r="FT298" s="14"/>
      <c r="FU298" s="14"/>
      <c r="FV298" s="14"/>
      <c r="FW298" s="14"/>
      <c r="FX298" s="14"/>
      <c r="FY298" s="14"/>
      <c r="FZ298" s="14"/>
      <c r="GA298" s="14"/>
      <c r="GB298" s="14"/>
      <c r="GC298" s="14"/>
      <c r="GD298" s="14"/>
      <c r="GE298" s="14"/>
      <c r="GF298" s="14"/>
      <c r="GG298" s="14"/>
      <c r="GH298" s="14"/>
      <c r="GI298" s="14"/>
      <c r="GJ298" s="14"/>
      <c r="GK298" s="14"/>
      <c r="GL298" s="14"/>
      <c r="GM298" s="14"/>
      <c r="GN298" s="14"/>
      <c r="GO298" s="14"/>
      <c r="GP298" s="14"/>
      <c r="GQ298" s="14"/>
      <c r="GR298" s="14"/>
      <c r="GS298" s="14"/>
      <c r="GT298" s="14"/>
      <c r="GU298" s="14"/>
      <c r="GV298" s="14"/>
      <c r="GW298" s="14"/>
      <c r="GX298" s="14"/>
      <c r="GY298" s="14"/>
      <c r="GZ298" s="14"/>
      <c r="HA298" s="14"/>
      <c r="HB298" s="14"/>
      <c r="HC298" s="14"/>
      <c r="HD298" s="14"/>
      <c r="HE298" s="14"/>
      <c r="HF298" s="14"/>
      <c r="HG298" s="14"/>
      <c r="HH298" s="14"/>
      <c r="HI298" s="14"/>
      <c r="HJ298" s="14"/>
      <c r="HK298" s="14"/>
      <c r="HL298" s="14"/>
      <c r="HM298" s="14"/>
      <c r="HN298" s="14"/>
      <c r="HO298" s="14"/>
      <c r="HP298" s="14"/>
      <c r="HQ298" s="14"/>
      <c r="HR298" s="14"/>
      <c r="HS298" s="14"/>
      <c r="HT298" s="14"/>
      <c r="HU298" s="14"/>
      <c r="HV298" s="14"/>
      <c r="HW298" s="14"/>
      <c r="HX298" s="14"/>
      <c r="HY298" s="14"/>
      <c r="HZ298" s="14"/>
      <c r="IA298" s="14"/>
      <c r="IB298" s="14"/>
      <c r="IC298" s="14"/>
      <c r="ID298" s="14"/>
      <c r="IE298" s="14"/>
      <c r="IF298" s="14"/>
      <c r="IG298" s="14"/>
      <c r="IH298" s="14"/>
      <c r="II298" s="14"/>
      <c r="IJ298" s="14"/>
      <c r="IK298" s="14"/>
      <c r="IL298" s="14"/>
    </row>
    <row r="299" spans="1:246" ht="40.5">
      <c r="A299" s="33">
        <f>SUBTOTAL(103,$B$7:B299)*1</f>
        <v>284</v>
      </c>
      <c r="B299" s="38" t="s">
        <v>1085</v>
      </c>
      <c r="C299" s="39" t="s">
        <v>1086</v>
      </c>
      <c r="D299" s="35" t="s">
        <v>15</v>
      </c>
      <c r="E299" s="38" t="s">
        <v>1087</v>
      </c>
      <c r="F299" s="40">
        <v>30000</v>
      </c>
      <c r="G299" s="38" t="s">
        <v>1088</v>
      </c>
      <c r="H299" s="38" t="s">
        <v>1010</v>
      </c>
      <c r="I299" s="50"/>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c r="EV299" s="14"/>
      <c r="EW299" s="14"/>
      <c r="EX299" s="14"/>
      <c r="EY299" s="14"/>
      <c r="EZ299" s="14"/>
      <c r="FA299" s="14"/>
      <c r="FB299" s="14"/>
      <c r="FC299" s="14"/>
      <c r="FD299" s="14"/>
      <c r="FE299" s="14"/>
      <c r="FF299" s="14"/>
      <c r="FG299" s="14"/>
      <c r="FH299" s="14"/>
      <c r="FI299" s="14"/>
      <c r="FJ299" s="14"/>
      <c r="FK299" s="14"/>
      <c r="FL299" s="14"/>
      <c r="FM299" s="14"/>
      <c r="FN299" s="14"/>
      <c r="FO299" s="14"/>
      <c r="FP299" s="14"/>
      <c r="FQ299" s="14"/>
      <c r="FR299" s="14"/>
      <c r="FS299" s="14"/>
      <c r="FT299" s="14"/>
      <c r="FU299" s="14"/>
      <c r="FV299" s="14"/>
      <c r="FW299" s="14"/>
      <c r="FX299" s="14"/>
      <c r="FY299" s="14"/>
      <c r="FZ299" s="14"/>
      <c r="GA299" s="14"/>
      <c r="GB299" s="14"/>
      <c r="GC299" s="14"/>
      <c r="GD299" s="14"/>
      <c r="GE299" s="14"/>
      <c r="GF299" s="14"/>
      <c r="GG299" s="14"/>
      <c r="GH299" s="14"/>
      <c r="GI299" s="14"/>
      <c r="GJ299" s="14"/>
      <c r="GK299" s="14"/>
      <c r="GL299" s="14"/>
      <c r="GM299" s="14"/>
      <c r="GN299" s="14"/>
      <c r="GO299" s="14"/>
      <c r="GP299" s="14"/>
      <c r="GQ299" s="14"/>
      <c r="GR299" s="14"/>
      <c r="GS299" s="14"/>
      <c r="GT299" s="14"/>
      <c r="GU299" s="14"/>
      <c r="GV299" s="14"/>
      <c r="GW299" s="14"/>
      <c r="GX299" s="14"/>
      <c r="GY299" s="14"/>
      <c r="GZ299" s="14"/>
      <c r="HA299" s="14"/>
      <c r="HB299" s="14"/>
      <c r="HC299" s="14"/>
      <c r="HD299" s="14"/>
      <c r="HE299" s="14"/>
      <c r="HF299" s="14"/>
      <c r="HG299" s="14"/>
      <c r="HH299" s="14"/>
      <c r="HI299" s="14"/>
      <c r="HJ299" s="14"/>
      <c r="HK299" s="14"/>
      <c r="HL299" s="14"/>
      <c r="HM299" s="14"/>
      <c r="HN299" s="14"/>
      <c r="HO299" s="14"/>
      <c r="HP299" s="14"/>
      <c r="HQ299" s="14"/>
      <c r="HR299" s="14"/>
      <c r="HS299" s="14"/>
      <c r="HT299" s="14"/>
      <c r="HU299" s="14"/>
      <c r="HV299" s="14"/>
      <c r="HW299" s="14"/>
      <c r="HX299" s="14"/>
      <c r="HY299" s="14"/>
      <c r="HZ299" s="14"/>
      <c r="IA299" s="14"/>
      <c r="IB299" s="14"/>
      <c r="IC299" s="14"/>
      <c r="ID299" s="14"/>
      <c r="IE299" s="14"/>
      <c r="IF299" s="14"/>
      <c r="IG299" s="14"/>
      <c r="IH299" s="14"/>
      <c r="II299" s="14"/>
      <c r="IJ299" s="14"/>
      <c r="IK299" s="14"/>
      <c r="IL299" s="14"/>
    </row>
    <row r="300" spans="1:246" ht="40.5">
      <c r="A300" s="33">
        <f>SUBTOTAL(103,$B$7:B300)*1</f>
        <v>285</v>
      </c>
      <c r="B300" s="38" t="s">
        <v>1089</v>
      </c>
      <c r="C300" s="41" t="s">
        <v>1090</v>
      </c>
      <c r="D300" s="35" t="s">
        <v>15</v>
      </c>
      <c r="E300" s="38" t="s">
        <v>1091</v>
      </c>
      <c r="F300" s="40">
        <v>274133</v>
      </c>
      <c r="G300" s="38" t="s">
        <v>1092</v>
      </c>
      <c r="H300" s="38" t="s">
        <v>1010</v>
      </c>
      <c r="I300" s="50"/>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E300" s="14"/>
      <c r="EF300" s="14"/>
      <c r="EG300" s="14"/>
      <c r="EH300" s="14"/>
      <c r="EI300" s="14"/>
      <c r="EJ300" s="14"/>
      <c r="EK300" s="14"/>
      <c r="EL300" s="14"/>
      <c r="EM300" s="14"/>
      <c r="EN300" s="14"/>
      <c r="EO300" s="14"/>
      <c r="EP300" s="14"/>
      <c r="EQ300" s="14"/>
      <c r="ER300" s="14"/>
      <c r="ES300" s="14"/>
      <c r="ET300" s="14"/>
      <c r="EU300" s="14"/>
      <c r="EV300" s="14"/>
      <c r="EW300" s="14"/>
      <c r="EX300" s="14"/>
      <c r="EY300" s="14"/>
      <c r="EZ300" s="14"/>
      <c r="FA300" s="14"/>
      <c r="FB300" s="14"/>
      <c r="FC300" s="14"/>
      <c r="FD300" s="14"/>
      <c r="FE300" s="14"/>
      <c r="FF300" s="14"/>
      <c r="FG300" s="14"/>
      <c r="FH300" s="14"/>
      <c r="FI300" s="14"/>
      <c r="FJ300" s="14"/>
      <c r="FK300" s="14"/>
      <c r="FL300" s="14"/>
      <c r="FM300" s="14"/>
      <c r="FN300" s="14"/>
      <c r="FO300" s="14"/>
      <c r="FP300" s="14"/>
      <c r="FQ300" s="14"/>
      <c r="FR300" s="14"/>
      <c r="FS300" s="14"/>
      <c r="FT300" s="14"/>
      <c r="FU300" s="14"/>
      <c r="FV300" s="14"/>
      <c r="FW300" s="14"/>
      <c r="FX300" s="14"/>
      <c r="FY300" s="14"/>
      <c r="FZ300" s="14"/>
      <c r="GA300" s="14"/>
      <c r="GB300" s="14"/>
      <c r="GC300" s="14"/>
      <c r="GD300" s="14"/>
      <c r="GE300" s="14"/>
      <c r="GF300" s="14"/>
      <c r="GG300" s="14"/>
      <c r="GH300" s="14"/>
      <c r="GI300" s="14"/>
      <c r="GJ300" s="14"/>
      <c r="GK300" s="14"/>
      <c r="GL300" s="14"/>
      <c r="GM300" s="14"/>
      <c r="GN300" s="14"/>
      <c r="GO300" s="14"/>
      <c r="GP300" s="14"/>
      <c r="GQ300" s="14"/>
      <c r="GR300" s="14"/>
      <c r="GS300" s="14"/>
      <c r="GT300" s="14"/>
      <c r="GU300" s="14"/>
      <c r="GV300" s="14"/>
      <c r="GW300" s="14"/>
      <c r="GX300" s="14"/>
      <c r="GY300" s="14"/>
      <c r="GZ300" s="14"/>
      <c r="HA300" s="14"/>
      <c r="HB300" s="14"/>
      <c r="HC300" s="14"/>
      <c r="HD300" s="14"/>
      <c r="HE300" s="14"/>
      <c r="HF300" s="14"/>
      <c r="HG300" s="14"/>
      <c r="HH300" s="14"/>
      <c r="HI300" s="14"/>
      <c r="HJ300" s="14"/>
      <c r="HK300" s="14"/>
      <c r="HL300" s="14"/>
      <c r="HM300" s="14"/>
      <c r="HN300" s="14"/>
      <c r="HO300" s="14"/>
      <c r="HP300" s="14"/>
      <c r="HQ300" s="14"/>
      <c r="HR300" s="14"/>
      <c r="HS300" s="14"/>
      <c r="HT300" s="14"/>
      <c r="HU300" s="14"/>
      <c r="HV300" s="14"/>
      <c r="HW300" s="14"/>
      <c r="HX300" s="14"/>
      <c r="HY300" s="14"/>
      <c r="HZ300" s="14"/>
      <c r="IA300" s="14"/>
      <c r="IB300" s="14"/>
      <c r="IC300" s="14"/>
      <c r="ID300" s="14"/>
      <c r="IE300" s="14"/>
      <c r="IF300" s="14"/>
      <c r="IG300" s="14"/>
      <c r="IH300" s="14"/>
      <c r="II300" s="14"/>
      <c r="IJ300" s="14"/>
      <c r="IK300" s="14"/>
      <c r="IL300" s="14"/>
    </row>
    <row r="301" spans="1:246" ht="54">
      <c r="A301" s="33">
        <f>SUBTOTAL(103,$B$7:B301)*1</f>
        <v>286</v>
      </c>
      <c r="B301" s="46" t="s">
        <v>1093</v>
      </c>
      <c r="C301" s="45" t="s">
        <v>1094</v>
      </c>
      <c r="D301" s="35" t="s">
        <v>15</v>
      </c>
      <c r="E301" s="46" t="s">
        <v>1095</v>
      </c>
      <c r="F301" s="40">
        <v>13377</v>
      </c>
      <c r="G301" s="46" t="s">
        <v>1096</v>
      </c>
      <c r="H301" s="46" t="s">
        <v>1010</v>
      </c>
      <c r="I301" s="50"/>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E301" s="14"/>
      <c r="EF301" s="14"/>
      <c r="EG301" s="14"/>
      <c r="EH301" s="14"/>
      <c r="EI301" s="14"/>
      <c r="EJ301" s="14"/>
      <c r="EK301" s="14"/>
      <c r="EL301" s="14"/>
      <c r="EM301" s="14"/>
      <c r="EN301" s="14"/>
      <c r="EO301" s="14"/>
      <c r="EP301" s="14"/>
      <c r="EQ301" s="14"/>
      <c r="ER301" s="14"/>
      <c r="ES301" s="14"/>
      <c r="ET301" s="14"/>
      <c r="EU301" s="14"/>
      <c r="EV301" s="14"/>
      <c r="EW301" s="14"/>
      <c r="EX301" s="14"/>
      <c r="EY301" s="14"/>
      <c r="EZ301" s="14"/>
      <c r="FA301" s="14"/>
      <c r="FB301" s="14"/>
      <c r="FC301" s="14"/>
      <c r="FD301" s="14"/>
      <c r="FE301" s="14"/>
      <c r="FF301" s="14"/>
      <c r="FG301" s="14"/>
      <c r="FH301" s="14"/>
      <c r="FI301" s="14"/>
      <c r="FJ301" s="14"/>
      <c r="FK301" s="14"/>
      <c r="FL301" s="14"/>
      <c r="FM301" s="14"/>
      <c r="FN301" s="14"/>
      <c r="FO301" s="14"/>
      <c r="FP301" s="14"/>
      <c r="FQ301" s="14"/>
      <c r="FR301" s="14"/>
      <c r="FS301" s="14"/>
      <c r="FT301" s="14"/>
      <c r="FU301" s="14"/>
      <c r="FV301" s="14"/>
      <c r="FW301" s="14"/>
      <c r="FX301" s="14"/>
      <c r="FY301" s="14"/>
      <c r="FZ301" s="14"/>
      <c r="GA301" s="14"/>
      <c r="GB301" s="14"/>
      <c r="GC301" s="14"/>
      <c r="GD301" s="14"/>
      <c r="GE301" s="14"/>
      <c r="GF301" s="14"/>
      <c r="GG301" s="14"/>
      <c r="GH301" s="14"/>
      <c r="GI301" s="14"/>
      <c r="GJ301" s="14"/>
      <c r="GK301" s="14"/>
      <c r="GL301" s="14"/>
      <c r="GM301" s="14"/>
      <c r="GN301" s="14"/>
      <c r="GO301" s="14"/>
      <c r="GP301" s="14"/>
      <c r="GQ301" s="14"/>
      <c r="GR301" s="14"/>
      <c r="GS301" s="14"/>
      <c r="GT301" s="14"/>
      <c r="GU301" s="14"/>
      <c r="GV301" s="14"/>
      <c r="GW301" s="14"/>
      <c r="GX301" s="14"/>
      <c r="GY301" s="14"/>
      <c r="GZ301" s="14"/>
      <c r="HA301" s="14"/>
      <c r="HB301" s="14"/>
      <c r="HC301" s="14"/>
      <c r="HD301" s="14"/>
      <c r="HE301" s="14"/>
      <c r="HF301" s="14"/>
      <c r="HG301" s="14"/>
      <c r="HH301" s="14"/>
      <c r="HI301" s="14"/>
      <c r="HJ301" s="14"/>
      <c r="HK301" s="14"/>
      <c r="HL301" s="14"/>
      <c r="HM301" s="14"/>
      <c r="HN301" s="14"/>
      <c r="HO301" s="14"/>
      <c r="HP301" s="14"/>
      <c r="HQ301" s="14"/>
      <c r="HR301" s="14"/>
      <c r="HS301" s="14"/>
      <c r="HT301" s="14"/>
      <c r="HU301" s="14"/>
      <c r="HV301" s="14"/>
      <c r="HW301" s="14"/>
      <c r="HX301" s="14"/>
      <c r="HY301" s="14"/>
      <c r="HZ301" s="14"/>
      <c r="IA301" s="14"/>
      <c r="IB301" s="14"/>
      <c r="IC301" s="14"/>
      <c r="ID301" s="14"/>
      <c r="IE301" s="14"/>
      <c r="IF301" s="14"/>
      <c r="IG301" s="14"/>
      <c r="IH301" s="14"/>
      <c r="II301" s="14"/>
      <c r="IJ301" s="14"/>
      <c r="IK301" s="14"/>
      <c r="IL301" s="14"/>
    </row>
    <row r="302" spans="1:246" ht="40.5">
      <c r="A302" s="33">
        <f>SUBTOTAL(103,$B$7:B302)*1</f>
        <v>287</v>
      </c>
      <c r="B302" s="46" t="s">
        <v>1097</v>
      </c>
      <c r="C302" s="45" t="s">
        <v>1098</v>
      </c>
      <c r="D302" s="45" t="s">
        <v>15</v>
      </c>
      <c r="E302" s="46" t="s">
        <v>1099</v>
      </c>
      <c r="F302" s="40">
        <v>55000</v>
      </c>
      <c r="G302" s="46" t="s">
        <v>1096</v>
      </c>
      <c r="H302" s="46" t="s">
        <v>1010</v>
      </c>
      <c r="I302" s="50"/>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c r="EL302" s="14"/>
      <c r="EM302" s="14"/>
      <c r="EN302" s="14"/>
      <c r="EO302" s="14"/>
      <c r="EP302" s="14"/>
      <c r="EQ302" s="14"/>
      <c r="ER302" s="14"/>
      <c r="ES302" s="14"/>
      <c r="ET302" s="14"/>
      <c r="EU302" s="14"/>
      <c r="EV302" s="14"/>
      <c r="EW302" s="14"/>
      <c r="EX302" s="14"/>
      <c r="EY302" s="14"/>
      <c r="EZ302" s="14"/>
      <c r="FA302" s="14"/>
      <c r="FB302" s="14"/>
      <c r="FC302" s="14"/>
      <c r="FD302" s="14"/>
      <c r="FE302" s="14"/>
      <c r="FF302" s="14"/>
      <c r="FG302" s="14"/>
      <c r="FH302" s="14"/>
      <c r="FI302" s="14"/>
      <c r="FJ302" s="14"/>
      <c r="FK302" s="14"/>
      <c r="FL302" s="14"/>
      <c r="FM302" s="14"/>
      <c r="FN302" s="14"/>
      <c r="FO302" s="14"/>
      <c r="FP302" s="14"/>
      <c r="FQ302" s="14"/>
      <c r="FR302" s="14"/>
      <c r="FS302" s="14"/>
      <c r="FT302" s="14"/>
      <c r="FU302" s="14"/>
      <c r="FV302" s="14"/>
      <c r="FW302" s="14"/>
      <c r="FX302" s="14"/>
      <c r="FY302" s="14"/>
      <c r="FZ302" s="14"/>
      <c r="GA302" s="14"/>
      <c r="GB302" s="14"/>
      <c r="GC302" s="14"/>
      <c r="GD302" s="14"/>
      <c r="GE302" s="14"/>
      <c r="GF302" s="14"/>
      <c r="GG302" s="14"/>
      <c r="GH302" s="14"/>
      <c r="GI302" s="14"/>
      <c r="GJ302" s="14"/>
      <c r="GK302" s="14"/>
      <c r="GL302" s="14"/>
      <c r="GM302" s="14"/>
      <c r="GN302" s="14"/>
      <c r="GO302" s="14"/>
      <c r="GP302" s="14"/>
      <c r="GQ302" s="14"/>
      <c r="GR302" s="14"/>
      <c r="GS302" s="14"/>
      <c r="GT302" s="14"/>
      <c r="GU302" s="14"/>
      <c r="GV302" s="14"/>
      <c r="GW302" s="14"/>
      <c r="GX302" s="14"/>
      <c r="GY302" s="14"/>
      <c r="GZ302" s="14"/>
      <c r="HA302" s="14"/>
      <c r="HB302" s="14"/>
      <c r="HC302" s="14"/>
      <c r="HD302" s="14"/>
      <c r="HE302" s="14"/>
      <c r="HF302" s="14"/>
      <c r="HG302" s="14"/>
      <c r="HH302" s="14"/>
      <c r="HI302" s="14"/>
      <c r="HJ302" s="14"/>
      <c r="HK302" s="14"/>
      <c r="HL302" s="14"/>
      <c r="HM302" s="14"/>
      <c r="HN302" s="14"/>
      <c r="HO302" s="14"/>
      <c r="HP302" s="14"/>
      <c r="HQ302" s="14"/>
      <c r="HR302" s="14"/>
      <c r="HS302" s="14"/>
      <c r="HT302" s="14"/>
      <c r="HU302" s="14"/>
      <c r="HV302" s="14"/>
      <c r="HW302" s="14"/>
      <c r="HX302" s="14"/>
      <c r="HY302" s="14"/>
      <c r="HZ302" s="14"/>
      <c r="IA302" s="14"/>
      <c r="IB302" s="14"/>
      <c r="IC302" s="14"/>
      <c r="ID302" s="14"/>
      <c r="IE302" s="14"/>
      <c r="IF302" s="14"/>
      <c r="IG302" s="14"/>
      <c r="IH302" s="14"/>
      <c r="II302" s="14"/>
      <c r="IJ302" s="14"/>
      <c r="IK302" s="14"/>
      <c r="IL302" s="14"/>
    </row>
    <row r="303" spans="1:246" ht="67.5">
      <c r="A303" s="33">
        <f>SUBTOTAL(103,$B$7:B303)*1</f>
        <v>288</v>
      </c>
      <c r="B303" s="38" t="s">
        <v>1100</v>
      </c>
      <c r="C303" s="41" t="s">
        <v>1101</v>
      </c>
      <c r="D303" s="35" t="s">
        <v>15</v>
      </c>
      <c r="E303" s="38" t="s">
        <v>1102</v>
      </c>
      <c r="F303" s="40">
        <v>152200</v>
      </c>
      <c r="G303" s="38" t="s">
        <v>1103</v>
      </c>
      <c r="H303" s="38" t="s">
        <v>1010</v>
      </c>
      <c r="I303" s="50"/>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E303" s="14"/>
      <c r="EF303" s="14"/>
      <c r="EG303" s="14"/>
      <c r="EH303" s="14"/>
      <c r="EI303" s="14"/>
      <c r="EJ303" s="14"/>
      <c r="EK303" s="14"/>
      <c r="EL303" s="14"/>
      <c r="EM303" s="14"/>
      <c r="EN303" s="14"/>
      <c r="EO303" s="14"/>
      <c r="EP303" s="14"/>
      <c r="EQ303" s="14"/>
      <c r="ER303" s="14"/>
      <c r="ES303" s="14"/>
      <c r="ET303" s="14"/>
      <c r="EU303" s="14"/>
      <c r="EV303" s="14"/>
      <c r="EW303" s="14"/>
      <c r="EX303" s="14"/>
      <c r="EY303" s="14"/>
      <c r="EZ303" s="14"/>
      <c r="FA303" s="14"/>
      <c r="FB303" s="14"/>
      <c r="FC303" s="14"/>
      <c r="FD303" s="14"/>
      <c r="FE303" s="14"/>
      <c r="FF303" s="14"/>
      <c r="FG303" s="14"/>
      <c r="FH303" s="14"/>
      <c r="FI303" s="14"/>
      <c r="FJ303" s="14"/>
      <c r="FK303" s="14"/>
      <c r="FL303" s="14"/>
      <c r="FM303" s="14"/>
      <c r="FN303" s="14"/>
      <c r="FO303" s="14"/>
      <c r="FP303" s="14"/>
      <c r="FQ303" s="14"/>
      <c r="FR303" s="14"/>
      <c r="FS303" s="14"/>
      <c r="FT303" s="14"/>
      <c r="FU303" s="14"/>
      <c r="FV303" s="14"/>
      <c r="FW303" s="14"/>
      <c r="FX303" s="14"/>
      <c r="FY303" s="14"/>
      <c r="FZ303" s="14"/>
      <c r="GA303" s="14"/>
      <c r="GB303" s="14"/>
      <c r="GC303" s="14"/>
      <c r="GD303" s="14"/>
      <c r="GE303" s="14"/>
      <c r="GF303" s="14"/>
      <c r="GG303" s="14"/>
      <c r="GH303" s="14"/>
      <c r="GI303" s="14"/>
      <c r="GJ303" s="14"/>
      <c r="GK303" s="14"/>
      <c r="GL303" s="14"/>
      <c r="GM303" s="14"/>
      <c r="GN303" s="14"/>
      <c r="GO303" s="14"/>
      <c r="GP303" s="14"/>
      <c r="GQ303" s="14"/>
      <c r="GR303" s="14"/>
      <c r="GS303" s="14"/>
      <c r="GT303" s="14"/>
      <c r="GU303" s="14"/>
      <c r="GV303" s="14"/>
      <c r="GW303" s="14"/>
      <c r="GX303" s="14"/>
      <c r="GY303" s="14"/>
      <c r="GZ303" s="14"/>
      <c r="HA303" s="14"/>
      <c r="HB303" s="14"/>
      <c r="HC303" s="14"/>
      <c r="HD303" s="14"/>
      <c r="HE303" s="14"/>
      <c r="HF303" s="14"/>
      <c r="HG303" s="14"/>
      <c r="HH303" s="14"/>
      <c r="HI303" s="14"/>
      <c r="HJ303" s="14"/>
      <c r="HK303" s="14"/>
      <c r="HL303" s="14"/>
      <c r="HM303" s="14"/>
      <c r="HN303" s="14"/>
      <c r="HO303" s="14"/>
      <c r="HP303" s="14"/>
      <c r="HQ303" s="14"/>
      <c r="HR303" s="14"/>
      <c r="HS303" s="14"/>
      <c r="HT303" s="14"/>
      <c r="HU303" s="14"/>
      <c r="HV303" s="14"/>
      <c r="HW303" s="14"/>
      <c r="HX303" s="14"/>
      <c r="HY303" s="14"/>
      <c r="HZ303" s="14"/>
      <c r="IA303" s="14"/>
      <c r="IB303" s="14"/>
      <c r="IC303" s="14"/>
      <c r="ID303" s="14"/>
      <c r="IE303" s="14"/>
      <c r="IF303" s="14"/>
      <c r="IG303" s="14"/>
      <c r="IH303" s="14"/>
      <c r="II303" s="14"/>
      <c r="IJ303" s="14"/>
      <c r="IK303" s="14"/>
      <c r="IL303" s="14"/>
    </row>
    <row r="304" spans="1:246" ht="54">
      <c r="A304" s="33">
        <f>SUBTOTAL(103,$B$7:B304)*1</f>
        <v>289</v>
      </c>
      <c r="B304" s="38" t="s">
        <v>1104</v>
      </c>
      <c r="C304" s="41" t="s">
        <v>1105</v>
      </c>
      <c r="D304" s="35" t="s">
        <v>15</v>
      </c>
      <c r="E304" s="38" t="s">
        <v>1106</v>
      </c>
      <c r="F304" s="40">
        <v>222898</v>
      </c>
      <c r="G304" s="38" t="s">
        <v>1103</v>
      </c>
      <c r="H304" s="38" t="s">
        <v>1010</v>
      </c>
      <c r="I304" s="50"/>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c r="EV304" s="14"/>
      <c r="EW304" s="14"/>
      <c r="EX304" s="14"/>
      <c r="EY304" s="14"/>
      <c r="EZ304" s="14"/>
      <c r="FA304" s="14"/>
      <c r="FB304" s="14"/>
      <c r="FC304" s="14"/>
      <c r="FD304" s="14"/>
      <c r="FE304" s="14"/>
      <c r="FF304" s="14"/>
      <c r="FG304" s="14"/>
      <c r="FH304" s="14"/>
      <c r="FI304" s="14"/>
      <c r="FJ304" s="14"/>
      <c r="FK304" s="14"/>
      <c r="FL304" s="14"/>
      <c r="FM304" s="14"/>
      <c r="FN304" s="14"/>
      <c r="FO304" s="14"/>
      <c r="FP304" s="14"/>
      <c r="FQ304" s="14"/>
      <c r="FR304" s="14"/>
      <c r="FS304" s="14"/>
      <c r="FT304" s="14"/>
      <c r="FU304" s="14"/>
      <c r="FV304" s="14"/>
      <c r="FW304" s="14"/>
      <c r="FX304" s="14"/>
      <c r="FY304" s="14"/>
      <c r="FZ304" s="14"/>
      <c r="GA304" s="14"/>
      <c r="GB304" s="14"/>
      <c r="GC304" s="14"/>
      <c r="GD304" s="14"/>
      <c r="GE304" s="14"/>
      <c r="GF304" s="14"/>
      <c r="GG304" s="14"/>
      <c r="GH304" s="14"/>
      <c r="GI304" s="14"/>
      <c r="GJ304" s="14"/>
      <c r="GK304" s="14"/>
      <c r="GL304" s="14"/>
      <c r="GM304" s="14"/>
      <c r="GN304" s="14"/>
      <c r="GO304" s="14"/>
      <c r="GP304" s="14"/>
      <c r="GQ304" s="14"/>
      <c r="GR304" s="14"/>
      <c r="GS304" s="14"/>
      <c r="GT304" s="14"/>
      <c r="GU304" s="14"/>
      <c r="GV304" s="14"/>
      <c r="GW304" s="14"/>
      <c r="GX304" s="14"/>
      <c r="GY304" s="14"/>
      <c r="GZ304" s="14"/>
      <c r="HA304" s="14"/>
      <c r="HB304" s="14"/>
      <c r="HC304" s="14"/>
      <c r="HD304" s="14"/>
      <c r="HE304" s="14"/>
      <c r="HF304" s="14"/>
      <c r="HG304" s="14"/>
      <c r="HH304" s="14"/>
      <c r="HI304" s="14"/>
      <c r="HJ304" s="14"/>
      <c r="HK304" s="14"/>
      <c r="HL304" s="14"/>
      <c r="HM304" s="14"/>
      <c r="HN304" s="14"/>
      <c r="HO304" s="14"/>
      <c r="HP304" s="14"/>
      <c r="HQ304" s="14"/>
      <c r="HR304" s="14"/>
      <c r="HS304" s="14"/>
      <c r="HT304" s="14"/>
      <c r="HU304" s="14"/>
      <c r="HV304" s="14"/>
      <c r="HW304" s="14"/>
      <c r="HX304" s="14"/>
      <c r="HY304" s="14"/>
      <c r="HZ304" s="14"/>
      <c r="IA304" s="14"/>
      <c r="IB304" s="14"/>
      <c r="IC304" s="14"/>
      <c r="ID304" s="14"/>
      <c r="IE304" s="14"/>
      <c r="IF304" s="14"/>
      <c r="IG304" s="14"/>
      <c r="IH304" s="14"/>
      <c r="II304" s="14"/>
      <c r="IJ304" s="14"/>
      <c r="IK304" s="14"/>
      <c r="IL304" s="14"/>
    </row>
    <row r="305" spans="1:246" ht="54">
      <c r="A305" s="33">
        <f>SUBTOTAL(103,$B$7:B305)*1</f>
        <v>290</v>
      </c>
      <c r="B305" s="38" t="s">
        <v>1107</v>
      </c>
      <c r="C305" s="41" t="s">
        <v>1108</v>
      </c>
      <c r="D305" s="35" t="s">
        <v>15</v>
      </c>
      <c r="E305" s="38" t="s">
        <v>1109</v>
      </c>
      <c r="F305" s="40">
        <v>149600</v>
      </c>
      <c r="G305" s="38" t="s">
        <v>1103</v>
      </c>
      <c r="H305" s="38" t="s">
        <v>1010</v>
      </c>
      <c r="I305" s="50"/>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E305" s="14"/>
      <c r="EF305" s="14"/>
      <c r="EG305" s="14"/>
      <c r="EH305" s="14"/>
      <c r="EI305" s="14"/>
      <c r="EJ305" s="14"/>
      <c r="EK305" s="14"/>
      <c r="EL305" s="14"/>
      <c r="EM305" s="14"/>
      <c r="EN305" s="14"/>
      <c r="EO305" s="14"/>
      <c r="EP305" s="14"/>
      <c r="EQ305" s="14"/>
      <c r="ER305" s="14"/>
      <c r="ES305" s="14"/>
      <c r="ET305" s="14"/>
      <c r="EU305" s="14"/>
      <c r="EV305" s="14"/>
      <c r="EW305" s="14"/>
      <c r="EX305" s="14"/>
      <c r="EY305" s="14"/>
      <c r="EZ305" s="14"/>
      <c r="FA305" s="14"/>
      <c r="FB305" s="14"/>
      <c r="FC305" s="14"/>
      <c r="FD305" s="14"/>
      <c r="FE305" s="14"/>
      <c r="FF305" s="14"/>
      <c r="FG305" s="14"/>
      <c r="FH305" s="14"/>
      <c r="FI305" s="14"/>
      <c r="FJ305" s="14"/>
      <c r="FK305" s="14"/>
      <c r="FL305" s="14"/>
      <c r="FM305" s="14"/>
      <c r="FN305" s="14"/>
      <c r="FO305" s="14"/>
      <c r="FP305" s="14"/>
      <c r="FQ305" s="14"/>
      <c r="FR305" s="14"/>
      <c r="FS305" s="14"/>
      <c r="FT305" s="14"/>
      <c r="FU305" s="14"/>
      <c r="FV305" s="14"/>
      <c r="FW305" s="14"/>
      <c r="FX305" s="14"/>
      <c r="FY305" s="14"/>
      <c r="FZ305" s="14"/>
      <c r="GA305" s="14"/>
      <c r="GB305" s="14"/>
      <c r="GC305" s="14"/>
      <c r="GD305" s="14"/>
      <c r="GE305" s="14"/>
      <c r="GF305" s="14"/>
      <c r="GG305" s="14"/>
      <c r="GH305" s="14"/>
      <c r="GI305" s="14"/>
      <c r="GJ305" s="14"/>
      <c r="GK305" s="14"/>
      <c r="GL305" s="14"/>
      <c r="GM305" s="14"/>
      <c r="GN305" s="14"/>
      <c r="GO305" s="14"/>
      <c r="GP305" s="14"/>
      <c r="GQ305" s="14"/>
      <c r="GR305" s="14"/>
      <c r="GS305" s="14"/>
      <c r="GT305" s="14"/>
      <c r="GU305" s="14"/>
      <c r="GV305" s="14"/>
      <c r="GW305" s="14"/>
      <c r="GX305" s="14"/>
      <c r="GY305" s="14"/>
      <c r="GZ305" s="14"/>
      <c r="HA305" s="14"/>
      <c r="HB305" s="14"/>
      <c r="HC305" s="14"/>
      <c r="HD305" s="14"/>
      <c r="HE305" s="14"/>
      <c r="HF305" s="14"/>
      <c r="HG305" s="14"/>
      <c r="HH305" s="14"/>
      <c r="HI305" s="14"/>
      <c r="HJ305" s="14"/>
      <c r="HK305" s="14"/>
      <c r="HL305" s="14"/>
      <c r="HM305" s="14"/>
      <c r="HN305" s="14"/>
      <c r="HO305" s="14"/>
      <c r="HP305" s="14"/>
      <c r="HQ305" s="14"/>
      <c r="HR305" s="14"/>
      <c r="HS305" s="14"/>
      <c r="HT305" s="14"/>
      <c r="HU305" s="14"/>
      <c r="HV305" s="14"/>
      <c r="HW305" s="14"/>
      <c r="HX305" s="14"/>
      <c r="HY305" s="14"/>
      <c r="HZ305" s="14"/>
      <c r="IA305" s="14"/>
      <c r="IB305" s="14"/>
      <c r="IC305" s="14"/>
      <c r="ID305" s="14"/>
      <c r="IE305" s="14"/>
      <c r="IF305" s="14"/>
      <c r="IG305" s="14"/>
      <c r="IH305" s="14"/>
      <c r="II305" s="14"/>
      <c r="IJ305" s="14"/>
      <c r="IK305" s="14"/>
      <c r="IL305" s="14"/>
    </row>
    <row r="306" spans="1:246" ht="54">
      <c r="A306" s="33">
        <f>SUBTOTAL(103,$B$7:B306)*1</f>
        <v>291</v>
      </c>
      <c r="B306" s="38" t="s">
        <v>1110</v>
      </c>
      <c r="C306" s="41" t="s">
        <v>1111</v>
      </c>
      <c r="D306" s="35" t="s">
        <v>15</v>
      </c>
      <c r="E306" s="38" t="s">
        <v>1112</v>
      </c>
      <c r="F306" s="40">
        <v>24666</v>
      </c>
      <c r="G306" s="38" t="s">
        <v>1113</v>
      </c>
      <c r="H306" s="38" t="s">
        <v>1010</v>
      </c>
      <c r="I306" s="50"/>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4"/>
      <c r="EV306" s="14"/>
      <c r="EW306" s="14"/>
      <c r="EX306" s="14"/>
      <c r="EY306" s="14"/>
      <c r="EZ306" s="14"/>
      <c r="FA306" s="14"/>
      <c r="FB306" s="14"/>
      <c r="FC306" s="14"/>
      <c r="FD306" s="14"/>
      <c r="FE306" s="14"/>
      <c r="FF306" s="14"/>
      <c r="FG306" s="14"/>
      <c r="FH306" s="14"/>
      <c r="FI306" s="14"/>
      <c r="FJ306" s="14"/>
      <c r="FK306" s="14"/>
      <c r="FL306" s="14"/>
      <c r="FM306" s="14"/>
      <c r="FN306" s="14"/>
      <c r="FO306" s="14"/>
      <c r="FP306" s="14"/>
      <c r="FQ306" s="14"/>
      <c r="FR306" s="14"/>
      <c r="FS306" s="14"/>
      <c r="FT306" s="14"/>
      <c r="FU306" s="14"/>
      <c r="FV306" s="14"/>
      <c r="FW306" s="14"/>
      <c r="FX306" s="14"/>
      <c r="FY306" s="14"/>
      <c r="FZ306" s="14"/>
      <c r="GA306" s="14"/>
      <c r="GB306" s="14"/>
      <c r="GC306" s="14"/>
      <c r="GD306" s="14"/>
      <c r="GE306" s="14"/>
      <c r="GF306" s="14"/>
      <c r="GG306" s="14"/>
      <c r="GH306" s="14"/>
      <c r="GI306" s="14"/>
      <c r="GJ306" s="14"/>
      <c r="GK306" s="14"/>
      <c r="GL306" s="14"/>
      <c r="GM306" s="14"/>
      <c r="GN306" s="14"/>
      <c r="GO306" s="14"/>
      <c r="GP306" s="14"/>
      <c r="GQ306" s="14"/>
      <c r="GR306" s="14"/>
      <c r="GS306" s="14"/>
      <c r="GT306" s="14"/>
      <c r="GU306" s="14"/>
      <c r="GV306" s="14"/>
      <c r="GW306" s="14"/>
      <c r="GX306" s="14"/>
      <c r="GY306" s="14"/>
      <c r="GZ306" s="14"/>
      <c r="HA306" s="14"/>
      <c r="HB306" s="14"/>
      <c r="HC306" s="14"/>
      <c r="HD306" s="14"/>
      <c r="HE306" s="14"/>
      <c r="HF306" s="14"/>
      <c r="HG306" s="14"/>
      <c r="HH306" s="14"/>
      <c r="HI306" s="14"/>
      <c r="HJ306" s="14"/>
      <c r="HK306" s="14"/>
      <c r="HL306" s="14"/>
      <c r="HM306" s="14"/>
      <c r="HN306" s="14"/>
      <c r="HO306" s="14"/>
      <c r="HP306" s="14"/>
      <c r="HQ306" s="14"/>
      <c r="HR306" s="14"/>
      <c r="HS306" s="14"/>
      <c r="HT306" s="14"/>
      <c r="HU306" s="14"/>
      <c r="HV306" s="14"/>
      <c r="HW306" s="14"/>
      <c r="HX306" s="14"/>
      <c r="HY306" s="14"/>
      <c r="HZ306" s="14"/>
      <c r="IA306" s="14"/>
      <c r="IB306" s="14"/>
      <c r="IC306" s="14"/>
      <c r="ID306" s="14"/>
      <c r="IE306" s="14"/>
      <c r="IF306" s="14"/>
      <c r="IG306" s="14"/>
      <c r="IH306" s="14"/>
      <c r="II306" s="14"/>
      <c r="IJ306" s="14"/>
      <c r="IK306" s="14"/>
      <c r="IL306" s="14"/>
    </row>
    <row r="307" spans="1:246" ht="64.5" customHeight="1">
      <c r="A307" s="33">
        <f>SUBTOTAL(103,$B$7:B307)*1</f>
        <v>292</v>
      </c>
      <c r="B307" s="38" t="s">
        <v>1114</v>
      </c>
      <c r="C307" s="41" t="s">
        <v>1115</v>
      </c>
      <c r="D307" s="35" t="s">
        <v>15</v>
      </c>
      <c r="E307" s="38" t="s">
        <v>1116</v>
      </c>
      <c r="F307" s="40">
        <v>125700</v>
      </c>
      <c r="G307" s="38" t="s">
        <v>1113</v>
      </c>
      <c r="H307" s="38" t="s">
        <v>1010</v>
      </c>
      <c r="I307" s="50"/>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14"/>
      <c r="ER307" s="14"/>
      <c r="ES307" s="14"/>
      <c r="ET307" s="14"/>
      <c r="EU307" s="14"/>
      <c r="EV307" s="14"/>
      <c r="EW307" s="14"/>
      <c r="EX307" s="14"/>
      <c r="EY307" s="14"/>
      <c r="EZ307" s="14"/>
      <c r="FA307" s="14"/>
      <c r="FB307" s="14"/>
      <c r="FC307" s="14"/>
      <c r="FD307" s="14"/>
      <c r="FE307" s="14"/>
      <c r="FF307" s="14"/>
      <c r="FG307" s="14"/>
      <c r="FH307" s="14"/>
      <c r="FI307" s="14"/>
      <c r="FJ307" s="14"/>
      <c r="FK307" s="14"/>
      <c r="FL307" s="14"/>
      <c r="FM307" s="14"/>
      <c r="FN307" s="14"/>
      <c r="FO307" s="14"/>
      <c r="FP307" s="14"/>
      <c r="FQ307" s="14"/>
      <c r="FR307" s="14"/>
      <c r="FS307" s="14"/>
      <c r="FT307" s="14"/>
      <c r="FU307" s="14"/>
      <c r="FV307" s="14"/>
      <c r="FW307" s="14"/>
      <c r="FX307" s="14"/>
      <c r="FY307" s="14"/>
      <c r="FZ307" s="14"/>
      <c r="GA307" s="14"/>
      <c r="GB307" s="14"/>
      <c r="GC307" s="14"/>
      <c r="GD307" s="14"/>
      <c r="GE307" s="14"/>
      <c r="GF307" s="14"/>
      <c r="GG307" s="14"/>
      <c r="GH307" s="14"/>
      <c r="GI307" s="14"/>
      <c r="GJ307" s="14"/>
      <c r="GK307" s="14"/>
      <c r="GL307" s="14"/>
      <c r="GM307" s="14"/>
      <c r="GN307" s="14"/>
      <c r="GO307" s="14"/>
      <c r="GP307" s="14"/>
      <c r="GQ307" s="14"/>
      <c r="GR307" s="14"/>
      <c r="GS307" s="14"/>
      <c r="GT307" s="14"/>
      <c r="GU307" s="14"/>
      <c r="GV307" s="14"/>
      <c r="GW307" s="14"/>
      <c r="GX307" s="14"/>
      <c r="GY307" s="14"/>
      <c r="GZ307" s="14"/>
      <c r="HA307" s="14"/>
      <c r="HB307" s="14"/>
      <c r="HC307" s="14"/>
      <c r="HD307" s="14"/>
      <c r="HE307" s="14"/>
      <c r="HF307" s="14"/>
      <c r="HG307" s="14"/>
      <c r="HH307" s="14"/>
      <c r="HI307" s="14"/>
      <c r="HJ307" s="14"/>
      <c r="HK307" s="14"/>
      <c r="HL307" s="14"/>
      <c r="HM307" s="14"/>
      <c r="HN307" s="14"/>
      <c r="HO307" s="14"/>
      <c r="HP307" s="14"/>
      <c r="HQ307" s="14"/>
      <c r="HR307" s="14"/>
      <c r="HS307" s="14"/>
      <c r="HT307" s="14"/>
      <c r="HU307" s="14"/>
      <c r="HV307" s="14"/>
      <c r="HW307" s="14"/>
      <c r="HX307" s="14"/>
      <c r="HY307" s="14"/>
      <c r="HZ307" s="14"/>
      <c r="IA307" s="14"/>
      <c r="IB307" s="14"/>
      <c r="IC307" s="14"/>
      <c r="ID307" s="14"/>
      <c r="IE307" s="14"/>
      <c r="IF307" s="14"/>
      <c r="IG307" s="14"/>
      <c r="IH307" s="14"/>
      <c r="II307" s="14"/>
      <c r="IJ307" s="14"/>
      <c r="IK307" s="14"/>
      <c r="IL307" s="14"/>
    </row>
    <row r="308" spans="1:246" ht="64.5" customHeight="1">
      <c r="A308" s="33">
        <f>SUBTOTAL(103,$B$7:B308)*1</f>
        <v>293</v>
      </c>
      <c r="B308" s="46" t="s">
        <v>1117</v>
      </c>
      <c r="C308" s="39" t="s">
        <v>1118</v>
      </c>
      <c r="D308" s="35" t="s">
        <v>15</v>
      </c>
      <c r="E308" s="38" t="s">
        <v>1119</v>
      </c>
      <c r="F308" s="40">
        <v>113515</v>
      </c>
      <c r="G308" s="38" t="s">
        <v>1113</v>
      </c>
      <c r="H308" s="38" t="s">
        <v>1010</v>
      </c>
      <c r="I308" s="50"/>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c r="EG308" s="14"/>
      <c r="EH308" s="14"/>
      <c r="EI308" s="14"/>
      <c r="EJ308" s="14"/>
      <c r="EK308" s="14"/>
      <c r="EL308" s="14"/>
      <c r="EM308" s="14"/>
      <c r="EN308" s="14"/>
      <c r="EO308" s="14"/>
      <c r="EP308" s="14"/>
      <c r="EQ308" s="14"/>
      <c r="ER308" s="14"/>
      <c r="ES308" s="14"/>
      <c r="ET308" s="14"/>
      <c r="EU308" s="14"/>
      <c r="EV308" s="14"/>
      <c r="EW308" s="14"/>
      <c r="EX308" s="14"/>
      <c r="EY308" s="14"/>
      <c r="EZ308" s="14"/>
      <c r="FA308" s="14"/>
      <c r="FB308" s="14"/>
      <c r="FC308" s="14"/>
      <c r="FD308" s="14"/>
      <c r="FE308" s="14"/>
      <c r="FF308" s="14"/>
      <c r="FG308" s="14"/>
      <c r="FH308" s="14"/>
      <c r="FI308" s="14"/>
      <c r="FJ308" s="14"/>
      <c r="FK308" s="14"/>
      <c r="FL308" s="14"/>
      <c r="FM308" s="14"/>
      <c r="FN308" s="14"/>
      <c r="FO308" s="14"/>
      <c r="FP308" s="14"/>
      <c r="FQ308" s="14"/>
      <c r="FR308" s="14"/>
      <c r="FS308" s="14"/>
      <c r="FT308" s="14"/>
      <c r="FU308" s="14"/>
      <c r="FV308" s="14"/>
      <c r="FW308" s="14"/>
      <c r="FX308" s="14"/>
      <c r="FY308" s="14"/>
      <c r="FZ308" s="14"/>
      <c r="GA308" s="14"/>
      <c r="GB308" s="14"/>
      <c r="GC308" s="14"/>
      <c r="GD308" s="14"/>
      <c r="GE308" s="14"/>
      <c r="GF308" s="14"/>
      <c r="GG308" s="14"/>
      <c r="GH308" s="14"/>
      <c r="GI308" s="14"/>
      <c r="GJ308" s="14"/>
      <c r="GK308" s="14"/>
      <c r="GL308" s="14"/>
      <c r="GM308" s="14"/>
      <c r="GN308" s="14"/>
      <c r="GO308" s="14"/>
      <c r="GP308" s="14"/>
      <c r="GQ308" s="14"/>
      <c r="GR308" s="14"/>
      <c r="GS308" s="14"/>
      <c r="GT308" s="14"/>
      <c r="GU308" s="14"/>
      <c r="GV308" s="14"/>
      <c r="GW308" s="14"/>
      <c r="GX308" s="14"/>
      <c r="GY308" s="14"/>
      <c r="GZ308" s="14"/>
      <c r="HA308" s="14"/>
      <c r="HB308" s="14"/>
      <c r="HC308" s="14"/>
      <c r="HD308" s="14"/>
      <c r="HE308" s="14"/>
      <c r="HF308" s="14"/>
      <c r="HG308" s="14"/>
      <c r="HH308" s="14"/>
      <c r="HI308" s="14"/>
      <c r="HJ308" s="14"/>
      <c r="HK308" s="14"/>
      <c r="HL308" s="14"/>
      <c r="HM308" s="14"/>
      <c r="HN308" s="14"/>
      <c r="HO308" s="14"/>
      <c r="HP308" s="14"/>
      <c r="HQ308" s="14"/>
      <c r="HR308" s="14"/>
      <c r="HS308" s="14"/>
      <c r="HT308" s="14"/>
      <c r="HU308" s="14"/>
      <c r="HV308" s="14"/>
      <c r="HW308" s="14"/>
      <c r="HX308" s="14"/>
      <c r="HY308" s="14"/>
      <c r="HZ308" s="14"/>
      <c r="IA308" s="14"/>
      <c r="IB308" s="14"/>
      <c r="IC308" s="14"/>
      <c r="ID308" s="14"/>
      <c r="IE308" s="14"/>
      <c r="IF308" s="14"/>
      <c r="IG308" s="14"/>
      <c r="IH308" s="14"/>
      <c r="II308" s="14"/>
      <c r="IJ308" s="14"/>
      <c r="IK308" s="14"/>
      <c r="IL308" s="14"/>
    </row>
    <row r="309" spans="1:246" ht="54">
      <c r="A309" s="33">
        <f>SUBTOTAL(103,$B$7:B309)*1</f>
        <v>294</v>
      </c>
      <c r="B309" s="46" t="s">
        <v>1120</v>
      </c>
      <c r="C309" s="39" t="s">
        <v>1121</v>
      </c>
      <c r="D309" s="35" t="s">
        <v>15</v>
      </c>
      <c r="E309" s="38" t="s">
        <v>1122</v>
      </c>
      <c r="F309" s="40">
        <v>38180</v>
      </c>
      <c r="G309" s="38" t="s">
        <v>1113</v>
      </c>
      <c r="H309" s="38" t="s">
        <v>1010</v>
      </c>
      <c r="I309" s="50"/>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c r="DV309" s="14"/>
      <c r="DW309" s="14"/>
      <c r="DX309" s="14"/>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c r="EV309" s="14"/>
      <c r="EW309" s="14"/>
      <c r="EX309" s="14"/>
      <c r="EY309" s="14"/>
      <c r="EZ309" s="14"/>
      <c r="FA309" s="14"/>
      <c r="FB309" s="14"/>
      <c r="FC309" s="14"/>
      <c r="FD309" s="14"/>
      <c r="FE309" s="14"/>
      <c r="FF309" s="14"/>
      <c r="FG309" s="14"/>
      <c r="FH309" s="14"/>
      <c r="FI309" s="14"/>
      <c r="FJ309" s="14"/>
      <c r="FK309" s="14"/>
      <c r="FL309" s="14"/>
      <c r="FM309" s="14"/>
      <c r="FN309" s="14"/>
      <c r="FO309" s="14"/>
      <c r="FP309" s="14"/>
      <c r="FQ309" s="14"/>
      <c r="FR309" s="14"/>
      <c r="FS309" s="14"/>
      <c r="FT309" s="14"/>
      <c r="FU309" s="14"/>
      <c r="FV309" s="14"/>
      <c r="FW309" s="14"/>
      <c r="FX309" s="14"/>
      <c r="FY309" s="14"/>
      <c r="FZ309" s="14"/>
      <c r="GA309" s="14"/>
      <c r="GB309" s="14"/>
      <c r="GC309" s="14"/>
      <c r="GD309" s="14"/>
      <c r="GE309" s="14"/>
      <c r="GF309" s="14"/>
      <c r="GG309" s="14"/>
      <c r="GH309" s="14"/>
      <c r="GI309" s="14"/>
      <c r="GJ309" s="14"/>
      <c r="GK309" s="14"/>
      <c r="GL309" s="14"/>
      <c r="GM309" s="14"/>
      <c r="GN309" s="14"/>
      <c r="GO309" s="14"/>
      <c r="GP309" s="14"/>
      <c r="GQ309" s="14"/>
      <c r="GR309" s="14"/>
      <c r="GS309" s="14"/>
      <c r="GT309" s="14"/>
      <c r="GU309" s="14"/>
      <c r="GV309" s="14"/>
      <c r="GW309" s="14"/>
      <c r="GX309" s="14"/>
      <c r="GY309" s="14"/>
      <c r="GZ309" s="14"/>
      <c r="HA309" s="14"/>
      <c r="HB309" s="14"/>
      <c r="HC309" s="14"/>
      <c r="HD309" s="14"/>
      <c r="HE309" s="14"/>
      <c r="HF309" s="14"/>
      <c r="HG309" s="14"/>
      <c r="HH309" s="14"/>
      <c r="HI309" s="14"/>
      <c r="HJ309" s="14"/>
      <c r="HK309" s="14"/>
      <c r="HL309" s="14"/>
      <c r="HM309" s="14"/>
      <c r="HN309" s="14"/>
      <c r="HO309" s="14"/>
      <c r="HP309" s="14"/>
      <c r="HQ309" s="14"/>
      <c r="HR309" s="14"/>
      <c r="HS309" s="14"/>
      <c r="HT309" s="14"/>
      <c r="HU309" s="14"/>
      <c r="HV309" s="14"/>
      <c r="HW309" s="14"/>
      <c r="HX309" s="14"/>
      <c r="HY309" s="14"/>
      <c r="HZ309" s="14"/>
      <c r="IA309" s="14"/>
      <c r="IB309" s="14"/>
      <c r="IC309" s="14"/>
      <c r="ID309" s="14"/>
      <c r="IE309" s="14"/>
      <c r="IF309" s="14"/>
      <c r="IG309" s="14"/>
      <c r="IH309" s="14"/>
      <c r="II309" s="14"/>
      <c r="IJ309" s="14"/>
      <c r="IK309" s="14"/>
      <c r="IL309" s="14"/>
    </row>
    <row r="310" spans="1:246" ht="54">
      <c r="A310" s="33">
        <f>SUBTOTAL(103,$B$7:B310)*1</f>
        <v>295</v>
      </c>
      <c r="B310" s="46" t="s">
        <v>1123</v>
      </c>
      <c r="C310" s="45" t="s">
        <v>1124</v>
      </c>
      <c r="D310" s="35" t="s">
        <v>15</v>
      </c>
      <c r="E310" s="46" t="s">
        <v>1125</v>
      </c>
      <c r="F310" s="40">
        <v>138341</v>
      </c>
      <c r="G310" s="46" t="s">
        <v>1113</v>
      </c>
      <c r="H310" s="46" t="s">
        <v>1010</v>
      </c>
      <c r="I310" s="50"/>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c r="EV310" s="14"/>
      <c r="EW310" s="14"/>
      <c r="EX310" s="14"/>
      <c r="EY310" s="14"/>
      <c r="EZ310" s="14"/>
      <c r="FA310" s="14"/>
      <c r="FB310" s="14"/>
      <c r="FC310" s="14"/>
      <c r="FD310" s="14"/>
      <c r="FE310" s="14"/>
      <c r="FF310" s="14"/>
      <c r="FG310" s="14"/>
      <c r="FH310" s="14"/>
      <c r="FI310" s="14"/>
      <c r="FJ310" s="14"/>
      <c r="FK310" s="14"/>
      <c r="FL310" s="14"/>
      <c r="FM310" s="14"/>
      <c r="FN310" s="14"/>
      <c r="FO310" s="14"/>
      <c r="FP310" s="14"/>
      <c r="FQ310" s="14"/>
      <c r="FR310" s="14"/>
      <c r="FS310" s="14"/>
      <c r="FT310" s="14"/>
      <c r="FU310" s="14"/>
      <c r="FV310" s="14"/>
      <c r="FW310" s="14"/>
      <c r="FX310" s="14"/>
      <c r="FY310" s="14"/>
      <c r="FZ310" s="14"/>
      <c r="GA310" s="14"/>
      <c r="GB310" s="14"/>
      <c r="GC310" s="14"/>
      <c r="GD310" s="14"/>
      <c r="GE310" s="14"/>
      <c r="GF310" s="14"/>
      <c r="GG310" s="14"/>
      <c r="GH310" s="14"/>
      <c r="GI310" s="14"/>
      <c r="GJ310" s="14"/>
      <c r="GK310" s="14"/>
      <c r="GL310" s="14"/>
      <c r="GM310" s="14"/>
      <c r="GN310" s="14"/>
      <c r="GO310" s="14"/>
      <c r="GP310" s="14"/>
      <c r="GQ310" s="14"/>
      <c r="GR310" s="14"/>
      <c r="GS310" s="14"/>
      <c r="GT310" s="14"/>
      <c r="GU310" s="14"/>
      <c r="GV310" s="14"/>
      <c r="GW310" s="14"/>
      <c r="GX310" s="14"/>
      <c r="GY310" s="14"/>
      <c r="GZ310" s="14"/>
      <c r="HA310" s="14"/>
      <c r="HB310" s="14"/>
      <c r="HC310" s="14"/>
      <c r="HD310" s="14"/>
      <c r="HE310" s="14"/>
      <c r="HF310" s="14"/>
      <c r="HG310" s="14"/>
      <c r="HH310" s="14"/>
      <c r="HI310" s="14"/>
      <c r="HJ310" s="14"/>
      <c r="HK310" s="14"/>
      <c r="HL310" s="14"/>
      <c r="HM310" s="14"/>
      <c r="HN310" s="14"/>
      <c r="HO310" s="14"/>
      <c r="HP310" s="14"/>
      <c r="HQ310" s="14"/>
      <c r="HR310" s="14"/>
      <c r="HS310" s="14"/>
      <c r="HT310" s="14"/>
      <c r="HU310" s="14"/>
      <c r="HV310" s="14"/>
      <c r="HW310" s="14"/>
      <c r="HX310" s="14"/>
      <c r="HY310" s="14"/>
      <c r="HZ310" s="14"/>
      <c r="IA310" s="14"/>
      <c r="IB310" s="14"/>
      <c r="IC310" s="14"/>
      <c r="ID310" s="14"/>
      <c r="IE310" s="14"/>
      <c r="IF310" s="14"/>
      <c r="IG310" s="14"/>
      <c r="IH310" s="14"/>
      <c r="II310" s="14"/>
      <c r="IJ310" s="14"/>
      <c r="IK310" s="14"/>
      <c r="IL310" s="14"/>
    </row>
    <row r="311" spans="1:246" ht="40.5">
      <c r="A311" s="33">
        <f>SUBTOTAL(103,$B$7:B311)*1</f>
        <v>296</v>
      </c>
      <c r="B311" s="38" t="s">
        <v>1126</v>
      </c>
      <c r="C311" s="39" t="s">
        <v>1127</v>
      </c>
      <c r="D311" s="41" t="s">
        <v>78</v>
      </c>
      <c r="E311" s="38" t="s">
        <v>1128</v>
      </c>
      <c r="F311" s="40">
        <v>80000</v>
      </c>
      <c r="G311" s="38" t="s">
        <v>1129</v>
      </c>
      <c r="H311" s="38" t="s">
        <v>1010</v>
      </c>
      <c r="I311" s="50"/>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c r="EA311" s="14"/>
      <c r="EB311" s="14"/>
      <c r="EC311" s="14"/>
      <c r="ED311" s="14"/>
      <c r="EE311" s="14"/>
      <c r="EF311" s="14"/>
      <c r="EG311" s="14"/>
      <c r="EH311" s="14"/>
      <c r="EI311" s="14"/>
      <c r="EJ311" s="14"/>
      <c r="EK311" s="14"/>
      <c r="EL311" s="14"/>
      <c r="EM311" s="14"/>
      <c r="EN311" s="14"/>
      <c r="EO311" s="14"/>
      <c r="EP311" s="14"/>
      <c r="EQ311" s="14"/>
      <c r="ER311" s="14"/>
      <c r="ES311" s="14"/>
      <c r="ET311" s="14"/>
      <c r="EU311" s="14"/>
      <c r="EV311" s="14"/>
      <c r="EW311" s="14"/>
      <c r="EX311" s="14"/>
      <c r="EY311" s="14"/>
      <c r="EZ311" s="14"/>
      <c r="FA311" s="14"/>
      <c r="FB311" s="14"/>
      <c r="FC311" s="14"/>
      <c r="FD311" s="14"/>
      <c r="FE311" s="14"/>
      <c r="FF311" s="14"/>
      <c r="FG311" s="14"/>
      <c r="FH311" s="14"/>
      <c r="FI311" s="14"/>
      <c r="FJ311" s="14"/>
      <c r="FK311" s="14"/>
      <c r="FL311" s="14"/>
      <c r="FM311" s="14"/>
      <c r="FN311" s="14"/>
      <c r="FO311" s="14"/>
      <c r="FP311" s="14"/>
      <c r="FQ311" s="14"/>
      <c r="FR311" s="14"/>
      <c r="FS311" s="14"/>
      <c r="FT311" s="14"/>
      <c r="FU311" s="14"/>
      <c r="FV311" s="14"/>
      <c r="FW311" s="14"/>
      <c r="FX311" s="14"/>
      <c r="FY311" s="14"/>
      <c r="FZ311" s="14"/>
      <c r="GA311" s="14"/>
      <c r="GB311" s="14"/>
      <c r="GC311" s="14"/>
      <c r="GD311" s="14"/>
      <c r="GE311" s="14"/>
      <c r="GF311" s="14"/>
      <c r="GG311" s="14"/>
      <c r="GH311" s="14"/>
      <c r="GI311" s="14"/>
      <c r="GJ311" s="14"/>
      <c r="GK311" s="14"/>
      <c r="GL311" s="14"/>
      <c r="GM311" s="14"/>
      <c r="GN311" s="14"/>
      <c r="GO311" s="14"/>
      <c r="GP311" s="14"/>
      <c r="GQ311" s="14"/>
      <c r="GR311" s="14"/>
      <c r="GS311" s="14"/>
      <c r="GT311" s="14"/>
      <c r="GU311" s="14"/>
      <c r="GV311" s="14"/>
      <c r="GW311" s="14"/>
      <c r="GX311" s="14"/>
      <c r="GY311" s="14"/>
      <c r="GZ311" s="14"/>
      <c r="HA311" s="14"/>
      <c r="HB311" s="14"/>
      <c r="HC311" s="14"/>
      <c r="HD311" s="14"/>
      <c r="HE311" s="14"/>
      <c r="HF311" s="14"/>
      <c r="HG311" s="14"/>
      <c r="HH311" s="14"/>
      <c r="HI311" s="14"/>
      <c r="HJ311" s="14"/>
      <c r="HK311" s="14"/>
      <c r="HL311" s="14"/>
      <c r="HM311" s="14"/>
      <c r="HN311" s="14"/>
      <c r="HO311" s="14"/>
      <c r="HP311" s="14"/>
      <c r="HQ311" s="14"/>
      <c r="HR311" s="14"/>
      <c r="HS311" s="14"/>
      <c r="HT311" s="14"/>
      <c r="HU311" s="14"/>
      <c r="HV311" s="14"/>
      <c r="HW311" s="14"/>
      <c r="HX311" s="14"/>
      <c r="HY311" s="14"/>
      <c r="HZ311" s="14"/>
      <c r="IA311" s="14"/>
      <c r="IB311" s="14"/>
      <c r="IC311" s="14"/>
      <c r="ID311" s="14"/>
      <c r="IE311" s="14"/>
      <c r="IF311" s="14"/>
      <c r="IG311" s="14"/>
      <c r="IH311" s="14"/>
      <c r="II311" s="14"/>
      <c r="IJ311" s="14"/>
      <c r="IK311" s="14"/>
      <c r="IL311" s="14"/>
    </row>
    <row r="312" spans="1:246" ht="40.5">
      <c r="A312" s="33">
        <f>SUBTOTAL(103,$B$7:B312)*1</f>
        <v>297</v>
      </c>
      <c r="B312" s="38" t="s">
        <v>1130</v>
      </c>
      <c r="C312" s="41" t="s">
        <v>1131</v>
      </c>
      <c r="D312" s="41" t="s">
        <v>78</v>
      </c>
      <c r="E312" s="38" t="s">
        <v>1132</v>
      </c>
      <c r="F312" s="40">
        <v>168839</v>
      </c>
      <c r="G312" s="38" t="s">
        <v>1133</v>
      </c>
      <c r="H312" s="38" t="s">
        <v>1010</v>
      </c>
      <c r="I312" s="50"/>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c r="EV312" s="14"/>
      <c r="EW312" s="14"/>
      <c r="EX312" s="14"/>
      <c r="EY312" s="14"/>
      <c r="EZ312" s="14"/>
      <c r="FA312" s="14"/>
      <c r="FB312" s="14"/>
      <c r="FC312" s="14"/>
      <c r="FD312" s="14"/>
      <c r="FE312" s="14"/>
      <c r="FF312" s="14"/>
      <c r="FG312" s="14"/>
      <c r="FH312" s="14"/>
      <c r="FI312" s="14"/>
      <c r="FJ312" s="14"/>
      <c r="FK312" s="14"/>
      <c r="FL312" s="14"/>
      <c r="FM312" s="14"/>
      <c r="FN312" s="14"/>
      <c r="FO312" s="14"/>
      <c r="FP312" s="14"/>
      <c r="FQ312" s="14"/>
      <c r="FR312" s="14"/>
      <c r="FS312" s="14"/>
      <c r="FT312" s="14"/>
      <c r="FU312" s="14"/>
      <c r="FV312" s="14"/>
      <c r="FW312" s="14"/>
      <c r="FX312" s="14"/>
      <c r="FY312" s="14"/>
      <c r="FZ312" s="14"/>
      <c r="GA312" s="14"/>
      <c r="GB312" s="14"/>
      <c r="GC312" s="14"/>
      <c r="GD312" s="14"/>
      <c r="GE312" s="14"/>
      <c r="GF312" s="14"/>
      <c r="GG312" s="14"/>
      <c r="GH312" s="14"/>
      <c r="GI312" s="14"/>
      <c r="GJ312" s="14"/>
      <c r="GK312" s="14"/>
      <c r="GL312" s="14"/>
      <c r="GM312" s="14"/>
      <c r="GN312" s="14"/>
      <c r="GO312" s="14"/>
      <c r="GP312" s="14"/>
      <c r="GQ312" s="14"/>
      <c r="GR312" s="14"/>
      <c r="GS312" s="14"/>
      <c r="GT312" s="14"/>
      <c r="GU312" s="14"/>
      <c r="GV312" s="14"/>
      <c r="GW312" s="14"/>
      <c r="GX312" s="14"/>
      <c r="GY312" s="14"/>
      <c r="GZ312" s="14"/>
      <c r="HA312" s="14"/>
      <c r="HB312" s="14"/>
      <c r="HC312" s="14"/>
      <c r="HD312" s="14"/>
      <c r="HE312" s="14"/>
      <c r="HF312" s="14"/>
      <c r="HG312" s="14"/>
      <c r="HH312" s="14"/>
      <c r="HI312" s="14"/>
      <c r="HJ312" s="14"/>
      <c r="HK312" s="14"/>
      <c r="HL312" s="14"/>
      <c r="HM312" s="14"/>
      <c r="HN312" s="14"/>
      <c r="HO312" s="14"/>
      <c r="HP312" s="14"/>
      <c r="HQ312" s="14"/>
      <c r="HR312" s="14"/>
      <c r="HS312" s="14"/>
      <c r="HT312" s="14"/>
      <c r="HU312" s="14"/>
      <c r="HV312" s="14"/>
      <c r="HW312" s="14"/>
      <c r="HX312" s="14"/>
      <c r="HY312" s="14"/>
      <c r="HZ312" s="14"/>
      <c r="IA312" s="14"/>
      <c r="IB312" s="14"/>
      <c r="IC312" s="14"/>
      <c r="ID312" s="14"/>
      <c r="IE312" s="14"/>
      <c r="IF312" s="14"/>
      <c r="IG312" s="14"/>
      <c r="IH312" s="14"/>
      <c r="II312" s="14"/>
      <c r="IJ312" s="14"/>
      <c r="IK312" s="14"/>
      <c r="IL312" s="14"/>
    </row>
    <row r="313" spans="1:246" ht="40.5">
      <c r="A313" s="33">
        <f>SUBTOTAL(103,$B$7:B313)*1</f>
        <v>298</v>
      </c>
      <c r="B313" s="38" t="s">
        <v>1134</v>
      </c>
      <c r="C313" s="41" t="s">
        <v>1135</v>
      </c>
      <c r="D313" s="41" t="s">
        <v>78</v>
      </c>
      <c r="E313" s="38" t="s">
        <v>1136</v>
      </c>
      <c r="F313" s="40">
        <v>10000</v>
      </c>
      <c r="G313" s="38" t="s">
        <v>1137</v>
      </c>
      <c r="H313" s="38" t="s">
        <v>1010</v>
      </c>
      <c r="I313" s="50"/>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c r="EL313" s="14"/>
      <c r="EM313" s="14"/>
      <c r="EN313" s="14"/>
      <c r="EO313" s="14"/>
      <c r="EP313" s="14"/>
      <c r="EQ313" s="14"/>
      <c r="ER313" s="14"/>
      <c r="ES313" s="14"/>
      <c r="ET313" s="14"/>
      <c r="EU313" s="14"/>
      <c r="EV313" s="14"/>
      <c r="EW313" s="14"/>
      <c r="EX313" s="14"/>
      <c r="EY313" s="14"/>
      <c r="EZ313" s="14"/>
      <c r="FA313" s="14"/>
      <c r="FB313" s="14"/>
      <c r="FC313" s="14"/>
      <c r="FD313" s="14"/>
      <c r="FE313" s="14"/>
      <c r="FF313" s="14"/>
      <c r="FG313" s="14"/>
      <c r="FH313" s="14"/>
      <c r="FI313" s="14"/>
      <c r="FJ313" s="14"/>
      <c r="FK313" s="14"/>
      <c r="FL313" s="14"/>
      <c r="FM313" s="14"/>
      <c r="FN313" s="14"/>
      <c r="FO313" s="14"/>
      <c r="FP313" s="14"/>
      <c r="FQ313" s="14"/>
      <c r="FR313" s="14"/>
      <c r="FS313" s="14"/>
      <c r="FT313" s="14"/>
      <c r="FU313" s="14"/>
      <c r="FV313" s="14"/>
      <c r="FW313" s="14"/>
      <c r="FX313" s="14"/>
      <c r="FY313" s="14"/>
      <c r="FZ313" s="14"/>
      <c r="GA313" s="14"/>
      <c r="GB313" s="14"/>
      <c r="GC313" s="14"/>
      <c r="GD313" s="14"/>
      <c r="GE313" s="14"/>
      <c r="GF313" s="14"/>
      <c r="GG313" s="14"/>
      <c r="GH313" s="14"/>
      <c r="GI313" s="14"/>
      <c r="GJ313" s="14"/>
      <c r="GK313" s="14"/>
      <c r="GL313" s="14"/>
      <c r="GM313" s="14"/>
      <c r="GN313" s="14"/>
      <c r="GO313" s="14"/>
      <c r="GP313" s="14"/>
      <c r="GQ313" s="14"/>
      <c r="GR313" s="14"/>
      <c r="GS313" s="14"/>
      <c r="GT313" s="14"/>
      <c r="GU313" s="14"/>
      <c r="GV313" s="14"/>
      <c r="GW313" s="14"/>
      <c r="GX313" s="14"/>
      <c r="GY313" s="14"/>
      <c r="GZ313" s="14"/>
      <c r="HA313" s="14"/>
      <c r="HB313" s="14"/>
      <c r="HC313" s="14"/>
      <c r="HD313" s="14"/>
      <c r="HE313" s="14"/>
      <c r="HF313" s="14"/>
      <c r="HG313" s="14"/>
      <c r="HH313" s="14"/>
      <c r="HI313" s="14"/>
      <c r="HJ313" s="14"/>
      <c r="HK313" s="14"/>
      <c r="HL313" s="14"/>
      <c r="HM313" s="14"/>
      <c r="HN313" s="14"/>
      <c r="HO313" s="14"/>
      <c r="HP313" s="14"/>
      <c r="HQ313" s="14"/>
      <c r="HR313" s="14"/>
      <c r="HS313" s="14"/>
      <c r="HT313" s="14"/>
      <c r="HU313" s="14"/>
      <c r="HV313" s="14"/>
      <c r="HW313" s="14"/>
      <c r="HX313" s="14"/>
      <c r="HY313" s="14"/>
      <c r="HZ313" s="14"/>
      <c r="IA313" s="14"/>
      <c r="IB313" s="14"/>
      <c r="IC313" s="14"/>
      <c r="ID313" s="14"/>
      <c r="IE313" s="14"/>
      <c r="IF313" s="14"/>
      <c r="IG313" s="14"/>
      <c r="IH313" s="14"/>
      <c r="II313" s="14"/>
      <c r="IJ313" s="14"/>
      <c r="IK313" s="14"/>
      <c r="IL313" s="14"/>
    </row>
    <row r="314" spans="1:246" ht="40.5">
      <c r="A314" s="33">
        <f>SUBTOTAL(103,$B$7:B314)*1</f>
        <v>299</v>
      </c>
      <c r="B314" s="38" t="s">
        <v>1138</v>
      </c>
      <c r="C314" s="41" t="s">
        <v>1139</v>
      </c>
      <c r="D314" s="39" t="s">
        <v>78</v>
      </c>
      <c r="E314" s="38" t="s">
        <v>1140</v>
      </c>
      <c r="F314" s="40">
        <v>12160</v>
      </c>
      <c r="G314" s="38" t="s">
        <v>1141</v>
      </c>
      <c r="H314" s="38" t="s">
        <v>1010</v>
      </c>
      <c r="I314" s="50"/>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c r="FL314" s="14"/>
      <c r="FM314" s="14"/>
      <c r="FN314" s="14"/>
      <c r="FO314" s="14"/>
      <c r="FP314" s="14"/>
      <c r="FQ314" s="14"/>
      <c r="FR314" s="14"/>
      <c r="FS314" s="14"/>
      <c r="FT314" s="14"/>
      <c r="FU314" s="14"/>
      <c r="FV314" s="14"/>
      <c r="FW314" s="14"/>
      <c r="FX314" s="14"/>
      <c r="FY314" s="14"/>
      <c r="FZ314" s="14"/>
      <c r="GA314" s="14"/>
      <c r="GB314" s="14"/>
      <c r="GC314" s="14"/>
      <c r="GD314" s="14"/>
      <c r="GE314" s="14"/>
      <c r="GF314" s="14"/>
      <c r="GG314" s="14"/>
      <c r="GH314" s="14"/>
      <c r="GI314" s="14"/>
      <c r="GJ314" s="14"/>
      <c r="GK314" s="14"/>
      <c r="GL314" s="14"/>
      <c r="GM314" s="14"/>
      <c r="GN314" s="14"/>
      <c r="GO314" s="14"/>
      <c r="GP314" s="14"/>
      <c r="GQ314" s="14"/>
      <c r="GR314" s="14"/>
      <c r="GS314" s="14"/>
      <c r="GT314" s="14"/>
      <c r="GU314" s="14"/>
      <c r="GV314" s="14"/>
      <c r="GW314" s="14"/>
      <c r="GX314" s="14"/>
      <c r="GY314" s="14"/>
      <c r="GZ314" s="14"/>
      <c r="HA314" s="14"/>
      <c r="HB314" s="14"/>
      <c r="HC314" s="14"/>
      <c r="HD314" s="14"/>
      <c r="HE314" s="14"/>
      <c r="HF314" s="14"/>
      <c r="HG314" s="14"/>
      <c r="HH314" s="14"/>
      <c r="HI314" s="14"/>
      <c r="HJ314" s="14"/>
      <c r="HK314" s="14"/>
      <c r="HL314" s="14"/>
      <c r="HM314" s="14"/>
      <c r="HN314" s="14"/>
      <c r="HO314" s="14"/>
      <c r="HP314" s="14"/>
      <c r="HQ314" s="14"/>
      <c r="HR314" s="14"/>
      <c r="HS314" s="14"/>
      <c r="HT314" s="14"/>
      <c r="HU314" s="14"/>
      <c r="HV314" s="14"/>
      <c r="HW314" s="14"/>
      <c r="HX314" s="14"/>
      <c r="HY314" s="14"/>
      <c r="HZ314" s="14"/>
      <c r="IA314" s="14"/>
      <c r="IB314" s="14"/>
      <c r="IC314" s="14"/>
      <c r="ID314" s="14"/>
      <c r="IE314" s="14"/>
      <c r="IF314" s="14"/>
      <c r="IG314" s="14"/>
      <c r="IH314" s="14"/>
      <c r="II314" s="14"/>
      <c r="IJ314" s="14"/>
      <c r="IK314" s="14"/>
      <c r="IL314" s="14"/>
    </row>
    <row r="315" spans="1:246" ht="54">
      <c r="A315" s="33">
        <f>SUBTOTAL(103,$B$7:B315)*1</f>
        <v>300</v>
      </c>
      <c r="B315" s="46" t="s">
        <v>1142</v>
      </c>
      <c r="C315" s="45" t="s">
        <v>1143</v>
      </c>
      <c r="D315" s="41" t="s">
        <v>78</v>
      </c>
      <c r="E315" s="46" t="s">
        <v>1144</v>
      </c>
      <c r="F315" s="40">
        <v>15500</v>
      </c>
      <c r="G315" s="46" t="s">
        <v>1145</v>
      </c>
      <c r="H315" s="46" t="s">
        <v>1010</v>
      </c>
      <c r="I315" s="50"/>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E315" s="14"/>
      <c r="EF315" s="14"/>
      <c r="EG315" s="14"/>
      <c r="EH315" s="14"/>
      <c r="EI315" s="14"/>
      <c r="EJ315" s="14"/>
      <c r="EK315" s="14"/>
      <c r="EL315" s="14"/>
      <c r="EM315" s="14"/>
      <c r="EN315" s="14"/>
      <c r="EO315" s="14"/>
      <c r="EP315" s="14"/>
      <c r="EQ315" s="14"/>
      <c r="ER315" s="14"/>
      <c r="ES315" s="14"/>
      <c r="ET315" s="14"/>
      <c r="EU315" s="14"/>
      <c r="EV315" s="14"/>
      <c r="EW315" s="14"/>
      <c r="EX315" s="14"/>
      <c r="EY315" s="14"/>
      <c r="EZ315" s="14"/>
      <c r="FA315" s="14"/>
      <c r="FB315" s="14"/>
      <c r="FC315" s="14"/>
      <c r="FD315" s="14"/>
      <c r="FE315" s="14"/>
      <c r="FF315" s="14"/>
      <c r="FG315" s="14"/>
      <c r="FH315" s="14"/>
      <c r="FI315" s="14"/>
      <c r="FJ315" s="14"/>
      <c r="FK315" s="14"/>
      <c r="FL315" s="14"/>
      <c r="FM315" s="14"/>
      <c r="FN315" s="14"/>
      <c r="FO315" s="14"/>
      <c r="FP315" s="14"/>
      <c r="FQ315" s="14"/>
      <c r="FR315" s="14"/>
      <c r="FS315" s="14"/>
      <c r="FT315" s="14"/>
      <c r="FU315" s="14"/>
      <c r="FV315" s="14"/>
      <c r="FW315" s="14"/>
      <c r="FX315" s="14"/>
      <c r="FY315" s="14"/>
      <c r="FZ315" s="14"/>
      <c r="GA315" s="14"/>
      <c r="GB315" s="14"/>
      <c r="GC315" s="14"/>
      <c r="GD315" s="14"/>
      <c r="GE315" s="14"/>
      <c r="GF315" s="14"/>
      <c r="GG315" s="14"/>
      <c r="GH315" s="14"/>
      <c r="GI315" s="14"/>
      <c r="GJ315" s="14"/>
      <c r="GK315" s="14"/>
      <c r="GL315" s="14"/>
      <c r="GM315" s="14"/>
      <c r="GN315" s="14"/>
      <c r="GO315" s="14"/>
      <c r="GP315" s="14"/>
      <c r="GQ315" s="14"/>
      <c r="GR315" s="14"/>
      <c r="GS315" s="14"/>
      <c r="GT315" s="14"/>
      <c r="GU315" s="14"/>
      <c r="GV315" s="14"/>
      <c r="GW315" s="14"/>
      <c r="GX315" s="14"/>
      <c r="GY315" s="14"/>
      <c r="GZ315" s="14"/>
      <c r="HA315" s="14"/>
      <c r="HB315" s="14"/>
      <c r="HC315" s="14"/>
      <c r="HD315" s="14"/>
      <c r="HE315" s="14"/>
      <c r="HF315" s="14"/>
      <c r="HG315" s="14"/>
      <c r="HH315" s="14"/>
      <c r="HI315" s="14"/>
      <c r="HJ315" s="14"/>
      <c r="HK315" s="14"/>
      <c r="HL315" s="14"/>
      <c r="HM315" s="14"/>
      <c r="HN315" s="14"/>
      <c r="HO315" s="14"/>
      <c r="HP315" s="14"/>
      <c r="HQ315" s="14"/>
      <c r="HR315" s="14"/>
      <c r="HS315" s="14"/>
      <c r="HT315" s="14"/>
      <c r="HU315" s="14"/>
      <c r="HV315" s="14"/>
      <c r="HW315" s="14"/>
      <c r="HX315" s="14"/>
      <c r="HY315" s="14"/>
      <c r="HZ315" s="14"/>
      <c r="IA315" s="14"/>
      <c r="IB315" s="14"/>
      <c r="IC315" s="14"/>
      <c r="ID315" s="14"/>
      <c r="IE315" s="14"/>
      <c r="IF315" s="14"/>
      <c r="IG315" s="14"/>
      <c r="IH315" s="14"/>
      <c r="II315" s="14"/>
      <c r="IJ315" s="14"/>
      <c r="IK315" s="14"/>
      <c r="IL315" s="14"/>
    </row>
    <row r="316" spans="1:246" ht="67.5">
      <c r="A316" s="33">
        <f>SUBTOTAL(103,$B$7:B316)*1</f>
        <v>301</v>
      </c>
      <c r="B316" s="46" t="s">
        <v>1146</v>
      </c>
      <c r="C316" s="39" t="s">
        <v>1147</v>
      </c>
      <c r="D316" s="41" t="s">
        <v>78</v>
      </c>
      <c r="E316" s="38" t="s">
        <v>1148</v>
      </c>
      <c r="F316" s="40">
        <v>345672</v>
      </c>
      <c r="G316" s="38" t="s">
        <v>1149</v>
      </c>
      <c r="H316" s="38" t="s">
        <v>1010</v>
      </c>
      <c r="I316" s="50"/>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4"/>
      <c r="EU316" s="14"/>
      <c r="EV316" s="14"/>
      <c r="EW316" s="14"/>
      <c r="EX316" s="14"/>
      <c r="EY316" s="14"/>
      <c r="EZ316" s="14"/>
      <c r="FA316" s="14"/>
      <c r="FB316" s="14"/>
      <c r="FC316" s="14"/>
      <c r="FD316" s="14"/>
      <c r="FE316" s="14"/>
      <c r="FF316" s="14"/>
      <c r="FG316" s="14"/>
      <c r="FH316" s="14"/>
      <c r="FI316" s="14"/>
      <c r="FJ316" s="14"/>
      <c r="FK316" s="14"/>
      <c r="FL316" s="14"/>
      <c r="FM316" s="14"/>
      <c r="FN316" s="14"/>
      <c r="FO316" s="14"/>
      <c r="FP316" s="14"/>
      <c r="FQ316" s="14"/>
      <c r="FR316" s="14"/>
      <c r="FS316" s="14"/>
      <c r="FT316" s="14"/>
      <c r="FU316" s="14"/>
      <c r="FV316" s="14"/>
      <c r="FW316" s="14"/>
      <c r="FX316" s="14"/>
      <c r="FY316" s="14"/>
      <c r="FZ316" s="14"/>
      <c r="GA316" s="14"/>
      <c r="GB316" s="14"/>
      <c r="GC316" s="14"/>
      <c r="GD316" s="14"/>
      <c r="GE316" s="14"/>
      <c r="GF316" s="14"/>
      <c r="GG316" s="14"/>
      <c r="GH316" s="14"/>
      <c r="GI316" s="14"/>
      <c r="GJ316" s="14"/>
      <c r="GK316" s="14"/>
      <c r="GL316" s="14"/>
      <c r="GM316" s="14"/>
      <c r="GN316" s="14"/>
      <c r="GO316" s="14"/>
      <c r="GP316" s="14"/>
      <c r="GQ316" s="14"/>
      <c r="GR316" s="14"/>
      <c r="GS316" s="14"/>
      <c r="GT316" s="14"/>
      <c r="GU316" s="14"/>
      <c r="GV316" s="14"/>
      <c r="GW316" s="14"/>
      <c r="GX316" s="14"/>
      <c r="GY316" s="14"/>
      <c r="GZ316" s="14"/>
      <c r="HA316" s="14"/>
      <c r="HB316" s="14"/>
      <c r="HC316" s="14"/>
      <c r="HD316" s="14"/>
      <c r="HE316" s="14"/>
      <c r="HF316" s="14"/>
      <c r="HG316" s="14"/>
      <c r="HH316" s="14"/>
      <c r="HI316" s="14"/>
      <c r="HJ316" s="14"/>
      <c r="HK316" s="14"/>
      <c r="HL316" s="14"/>
      <c r="HM316" s="14"/>
      <c r="HN316" s="14"/>
      <c r="HO316" s="14"/>
      <c r="HP316" s="14"/>
      <c r="HQ316" s="14"/>
      <c r="HR316" s="14"/>
      <c r="HS316" s="14"/>
      <c r="HT316" s="14"/>
      <c r="HU316" s="14"/>
      <c r="HV316" s="14"/>
      <c r="HW316" s="14"/>
      <c r="HX316" s="14"/>
      <c r="HY316" s="14"/>
      <c r="HZ316" s="14"/>
      <c r="IA316" s="14"/>
      <c r="IB316" s="14"/>
      <c r="IC316" s="14"/>
      <c r="ID316" s="14"/>
      <c r="IE316" s="14"/>
      <c r="IF316" s="14"/>
      <c r="IG316" s="14"/>
      <c r="IH316" s="14"/>
      <c r="II316" s="14"/>
      <c r="IJ316" s="14"/>
      <c r="IK316" s="14"/>
      <c r="IL316" s="14"/>
    </row>
    <row r="317" spans="1:246" ht="81">
      <c r="A317" s="33">
        <f>SUBTOTAL(103,$B$7:B317)*1</f>
        <v>302</v>
      </c>
      <c r="B317" s="46" t="s">
        <v>1150</v>
      </c>
      <c r="C317" s="39" t="s">
        <v>1151</v>
      </c>
      <c r="D317" s="41" t="s">
        <v>78</v>
      </c>
      <c r="E317" s="38" t="s">
        <v>1152</v>
      </c>
      <c r="F317" s="40">
        <v>135074.76</v>
      </c>
      <c r="G317" s="38" t="s">
        <v>1153</v>
      </c>
      <c r="H317" s="38" t="s">
        <v>1010</v>
      </c>
      <c r="I317" s="50"/>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c r="DW317" s="14"/>
      <c r="DX317" s="14"/>
      <c r="DY317" s="14"/>
      <c r="DZ317" s="14"/>
      <c r="EA317" s="14"/>
      <c r="EB317" s="14"/>
      <c r="EC317" s="14"/>
      <c r="ED317" s="14"/>
      <c r="EE317" s="14"/>
      <c r="EF317" s="14"/>
      <c r="EG317" s="14"/>
      <c r="EH317" s="14"/>
      <c r="EI317" s="14"/>
      <c r="EJ317" s="14"/>
      <c r="EK317" s="14"/>
      <c r="EL317" s="14"/>
      <c r="EM317" s="14"/>
      <c r="EN317" s="14"/>
      <c r="EO317" s="14"/>
      <c r="EP317" s="14"/>
      <c r="EQ317" s="14"/>
      <c r="ER317" s="14"/>
      <c r="ES317" s="14"/>
      <c r="ET317" s="14"/>
      <c r="EU317" s="14"/>
      <c r="EV317" s="14"/>
      <c r="EW317" s="14"/>
      <c r="EX317" s="14"/>
      <c r="EY317" s="14"/>
      <c r="EZ317" s="14"/>
      <c r="FA317" s="14"/>
      <c r="FB317" s="14"/>
      <c r="FC317" s="14"/>
      <c r="FD317" s="14"/>
      <c r="FE317" s="14"/>
      <c r="FF317" s="14"/>
      <c r="FG317" s="14"/>
      <c r="FH317" s="14"/>
      <c r="FI317" s="14"/>
      <c r="FJ317" s="14"/>
      <c r="FK317" s="14"/>
      <c r="FL317" s="14"/>
      <c r="FM317" s="14"/>
      <c r="FN317" s="14"/>
      <c r="FO317" s="14"/>
      <c r="FP317" s="14"/>
      <c r="FQ317" s="14"/>
      <c r="FR317" s="14"/>
      <c r="FS317" s="14"/>
      <c r="FT317" s="14"/>
      <c r="FU317" s="14"/>
      <c r="FV317" s="14"/>
      <c r="FW317" s="14"/>
      <c r="FX317" s="14"/>
      <c r="FY317" s="14"/>
      <c r="FZ317" s="14"/>
      <c r="GA317" s="14"/>
      <c r="GB317" s="14"/>
      <c r="GC317" s="14"/>
      <c r="GD317" s="14"/>
      <c r="GE317" s="14"/>
      <c r="GF317" s="14"/>
      <c r="GG317" s="14"/>
      <c r="GH317" s="14"/>
      <c r="GI317" s="14"/>
      <c r="GJ317" s="14"/>
      <c r="GK317" s="14"/>
      <c r="GL317" s="14"/>
      <c r="GM317" s="14"/>
      <c r="GN317" s="14"/>
      <c r="GO317" s="14"/>
      <c r="GP317" s="14"/>
      <c r="GQ317" s="14"/>
      <c r="GR317" s="14"/>
      <c r="GS317" s="14"/>
      <c r="GT317" s="14"/>
      <c r="GU317" s="14"/>
      <c r="GV317" s="14"/>
      <c r="GW317" s="14"/>
      <c r="GX317" s="14"/>
      <c r="GY317" s="14"/>
      <c r="GZ317" s="14"/>
      <c r="HA317" s="14"/>
      <c r="HB317" s="14"/>
      <c r="HC317" s="14"/>
      <c r="HD317" s="14"/>
      <c r="HE317" s="14"/>
      <c r="HF317" s="14"/>
      <c r="HG317" s="14"/>
      <c r="HH317" s="14"/>
      <c r="HI317" s="14"/>
      <c r="HJ317" s="14"/>
      <c r="HK317" s="14"/>
      <c r="HL317" s="14"/>
      <c r="HM317" s="14"/>
      <c r="HN317" s="14"/>
      <c r="HO317" s="14"/>
      <c r="HP317" s="14"/>
      <c r="HQ317" s="14"/>
      <c r="HR317" s="14"/>
      <c r="HS317" s="14"/>
      <c r="HT317" s="14"/>
      <c r="HU317" s="14"/>
      <c r="HV317" s="14"/>
      <c r="HW317" s="14"/>
      <c r="HX317" s="14"/>
      <c r="HY317" s="14"/>
      <c r="HZ317" s="14"/>
      <c r="IA317" s="14"/>
      <c r="IB317" s="14"/>
      <c r="IC317" s="14"/>
      <c r="ID317" s="14"/>
      <c r="IE317" s="14"/>
      <c r="IF317" s="14"/>
      <c r="IG317" s="14"/>
      <c r="IH317" s="14"/>
      <c r="II317" s="14"/>
      <c r="IJ317" s="14"/>
      <c r="IK317" s="14"/>
      <c r="IL317" s="14"/>
    </row>
    <row r="318" spans="1:246" ht="54">
      <c r="A318" s="33">
        <f>SUBTOTAL(103,$B$7:B318)*1</f>
        <v>303</v>
      </c>
      <c r="B318" s="46" t="s">
        <v>1154</v>
      </c>
      <c r="C318" s="39" t="s">
        <v>1155</v>
      </c>
      <c r="D318" s="41" t="s">
        <v>78</v>
      </c>
      <c r="E318" s="38" t="s">
        <v>1156</v>
      </c>
      <c r="F318" s="40">
        <v>40817</v>
      </c>
      <c r="G318" s="38" t="s">
        <v>1153</v>
      </c>
      <c r="H318" s="38" t="s">
        <v>1010</v>
      </c>
      <c r="I318" s="50"/>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c r="EA318" s="14"/>
      <c r="EB318" s="14"/>
      <c r="EC318" s="14"/>
      <c r="ED318" s="14"/>
      <c r="EE318" s="14"/>
      <c r="EF318" s="14"/>
      <c r="EG318" s="14"/>
      <c r="EH318" s="14"/>
      <c r="EI318" s="14"/>
      <c r="EJ318" s="14"/>
      <c r="EK318" s="14"/>
      <c r="EL318" s="14"/>
      <c r="EM318" s="14"/>
      <c r="EN318" s="14"/>
      <c r="EO318" s="14"/>
      <c r="EP318" s="14"/>
      <c r="EQ318" s="14"/>
      <c r="ER318" s="14"/>
      <c r="ES318" s="14"/>
      <c r="ET318" s="14"/>
      <c r="EU318" s="14"/>
      <c r="EV318" s="14"/>
      <c r="EW318" s="14"/>
      <c r="EX318" s="14"/>
      <c r="EY318" s="14"/>
      <c r="EZ318" s="14"/>
      <c r="FA318" s="14"/>
      <c r="FB318" s="14"/>
      <c r="FC318" s="14"/>
      <c r="FD318" s="14"/>
      <c r="FE318" s="14"/>
      <c r="FF318" s="14"/>
      <c r="FG318" s="14"/>
      <c r="FH318" s="14"/>
      <c r="FI318" s="14"/>
      <c r="FJ318" s="14"/>
      <c r="FK318" s="14"/>
      <c r="FL318" s="14"/>
      <c r="FM318" s="14"/>
      <c r="FN318" s="14"/>
      <c r="FO318" s="14"/>
      <c r="FP318" s="14"/>
      <c r="FQ318" s="14"/>
      <c r="FR318" s="14"/>
      <c r="FS318" s="14"/>
      <c r="FT318" s="14"/>
      <c r="FU318" s="14"/>
      <c r="FV318" s="14"/>
      <c r="FW318" s="14"/>
      <c r="FX318" s="14"/>
      <c r="FY318" s="14"/>
      <c r="FZ318" s="14"/>
      <c r="GA318" s="14"/>
      <c r="GB318" s="14"/>
      <c r="GC318" s="14"/>
      <c r="GD318" s="14"/>
      <c r="GE318" s="14"/>
      <c r="GF318" s="14"/>
      <c r="GG318" s="14"/>
      <c r="GH318" s="14"/>
      <c r="GI318" s="14"/>
      <c r="GJ318" s="14"/>
      <c r="GK318" s="14"/>
      <c r="GL318" s="14"/>
      <c r="GM318" s="14"/>
      <c r="GN318" s="14"/>
      <c r="GO318" s="14"/>
      <c r="GP318" s="14"/>
      <c r="GQ318" s="14"/>
      <c r="GR318" s="14"/>
      <c r="GS318" s="14"/>
      <c r="GT318" s="14"/>
      <c r="GU318" s="14"/>
      <c r="GV318" s="14"/>
      <c r="GW318" s="14"/>
      <c r="GX318" s="14"/>
      <c r="GY318" s="14"/>
      <c r="GZ318" s="14"/>
      <c r="HA318" s="14"/>
      <c r="HB318" s="14"/>
      <c r="HC318" s="14"/>
      <c r="HD318" s="14"/>
      <c r="HE318" s="14"/>
      <c r="HF318" s="14"/>
      <c r="HG318" s="14"/>
      <c r="HH318" s="14"/>
      <c r="HI318" s="14"/>
      <c r="HJ318" s="14"/>
      <c r="HK318" s="14"/>
      <c r="HL318" s="14"/>
      <c r="HM318" s="14"/>
      <c r="HN318" s="14"/>
      <c r="HO318" s="14"/>
      <c r="HP318" s="14"/>
      <c r="HQ318" s="14"/>
      <c r="HR318" s="14"/>
      <c r="HS318" s="14"/>
      <c r="HT318" s="14"/>
      <c r="HU318" s="14"/>
      <c r="HV318" s="14"/>
      <c r="HW318" s="14"/>
      <c r="HX318" s="14"/>
      <c r="HY318" s="14"/>
      <c r="HZ318" s="14"/>
      <c r="IA318" s="14"/>
      <c r="IB318" s="14"/>
      <c r="IC318" s="14"/>
      <c r="ID318" s="14"/>
      <c r="IE318" s="14"/>
      <c r="IF318" s="14"/>
      <c r="IG318" s="14"/>
      <c r="IH318" s="14"/>
      <c r="II318" s="14"/>
      <c r="IJ318" s="14"/>
      <c r="IK318" s="14"/>
      <c r="IL318" s="14"/>
    </row>
    <row r="319" spans="1:246" ht="40.5">
      <c r="A319" s="33">
        <f>SUBTOTAL(103,$B$7:B319)*1</f>
        <v>304</v>
      </c>
      <c r="B319" s="38" t="s">
        <v>1157</v>
      </c>
      <c r="C319" s="39" t="s">
        <v>1158</v>
      </c>
      <c r="D319" s="41" t="s">
        <v>78</v>
      </c>
      <c r="E319" s="38" t="s">
        <v>1159</v>
      </c>
      <c r="F319" s="40">
        <v>52727</v>
      </c>
      <c r="G319" s="38" t="s">
        <v>1160</v>
      </c>
      <c r="H319" s="38" t="s">
        <v>1010</v>
      </c>
      <c r="I319" s="50"/>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c r="EW319" s="14"/>
      <c r="EX319" s="14"/>
      <c r="EY319" s="14"/>
      <c r="EZ319" s="14"/>
      <c r="FA319" s="14"/>
      <c r="FB319" s="14"/>
      <c r="FC319" s="14"/>
      <c r="FD319" s="14"/>
      <c r="FE319" s="14"/>
      <c r="FF319" s="14"/>
      <c r="FG319" s="14"/>
      <c r="FH319" s="14"/>
      <c r="FI319" s="14"/>
      <c r="FJ319" s="14"/>
      <c r="FK319" s="14"/>
      <c r="FL319" s="14"/>
      <c r="FM319" s="14"/>
      <c r="FN319" s="14"/>
      <c r="FO319" s="14"/>
      <c r="FP319" s="14"/>
      <c r="FQ319" s="14"/>
      <c r="FR319" s="14"/>
      <c r="FS319" s="14"/>
      <c r="FT319" s="14"/>
      <c r="FU319" s="14"/>
      <c r="FV319" s="14"/>
      <c r="FW319" s="14"/>
      <c r="FX319" s="14"/>
      <c r="FY319" s="14"/>
      <c r="FZ319" s="14"/>
      <c r="GA319" s="14"/>
      <c r="GB319" s="14"/>
      <c r="GC319" s="14"/>
      <c r="GD319" s="14"/>
      <c r="GE319" s="14"/>
      <c r="GF319" s="14"/>
      <c r="GG319" s="14"/>
      <c r="GH319" s="14"/>
      <c r="GI319" s="14"/>
      <c r="GJ319" s="14"/>
      <c r="GK319" s="14"/>
      <c r="GL319" s="14"/>
      <c r="GM319" s="14"/>
      <c r="GN319" s="14"/>
      <c r="GO319" s="14"/>
      <c r="GP319" s="14"/>
      <c r="GQ319" s="14"/>
      <c r="GR319" s="14"/>
      <c r="GS319" s="14"/>
      <c r="GT319" s="14"/>
      <c r="GU319" s="14"/>
      <c r="GV319" s="14"/>
      <c r="GW319" s="14"/>
      <c r="GX319" s="14"/>
      <c r="GY319" s="14"/>
      <c r="GZ319" s="14"/>
      <c r="HA319" s="14"/>
      <c r="HB319" s="14"/>
      <c r="HC319" s="14"/>
      <c r="HD319" s="14"/>
      <c r="HE319" s="14"/>
      <c r="HF319" s="14"/>
      <c r="HG319" s="14"/>
      <c r="HH319" s="14"/>
      <c r="HI319" s="14"/>
      <c r="HJ319" s="14"/>
      <c r="HK319" s="14"/>
      <c r="HL319" s="14"/>
      <c r="HM319" s="14"/>
      <c r="HN319" s="14"/>
      <c r="HO319" s="14"/>
      <c r="HP319" s="14"/>
      <c r="HQ319" s="14"/>
      <c r="HR319" s="14"/>
      <c r="HS319" s="14"/>
      <c r="HT319" s="14"/>
      <c r="HU319" s="14"/>
      <c r="HV319" s="14"/>
      <c r="HW319" s="14"/>
      <c r="HX319" s="14"/>
      <c r="HY319" s="14"/>
      <c r="HZ319" s="14"/>
      <c r="IA319" s="14"/>
      <c r="IB319" s="14"/>
      <c r="IC319" s="14"/>
      <c r="ID319" s="14"/>
      <c r="IE319" s="14"/>
      <c r="IF319" s="14"/>
      <c r="IG319" s="14"/>
      <c r="IH319" s="14"/>
      <c r="II319" s="14"/>
      <c r="IJ319" s="14"/>
      <c r="IK319" s="14"/>
      <c r="IL319" s="14"/>
    </row>
    <row r="320" spans="1:246" ht="54">
      <c r="A320" s="33">
        <f>SUBTOTAL(103,$B$7:B320)*1</f>
        <v>305</v>
      </c>
      <c r="B320" s="38" t="s">
        <v>1161</v>
      </c>
      <c r="C320" s="39" t="s">
        <v>1162</v>
      </c>
      <c r="D320" s="41" t="s">
        <v>78</v>
      </c>
      <c r="E320" s="38" t="s">
        <v>1163</v>
      </c>
      <c r="F320" s="40">
        <v>2832713</v>
      </c>
      <c r="G320" s="38" t="s">
        <v>1160</v>
      </c>
      <c r="H320" s="38" t="s">
        <v>1010</v>
      </c>
      <c r="I320" s="50"/>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c r="EA320" s="14"/>
      <c r="EB320" s="14"/>
      <c r="EC320" s="14"/>
      <c r="ED320" s="14"/>
      <c r="EE320" s="14"/>
      <c r="EF320" s="14"/>
      <c r="EG320" s="14"/>
      <c r="EH320" s="14"/>
      <c r="EI320" s="14"/>
      <c r="EJ320" s="14"/>
      <c r="EK320" s="14"/>
      <c r="EL320" s="14"/>
      <c r="EM320" s="14"/>
      <c r="EN320" s="14"/>
      <c r="EO320" s="14"/>
      <c r="EP320" s="14"/>
      <c r="EQ320" s="14"/>
      <c r="ER320" s="14"/>
      <c r="ES320" s="14"/>
      <c r="ET320" s="14"/>
      <c r="EU320" s="14"/>
      <c r="EV320" s="14"/>
      <c r="EW320" s="14"/>
      <c r="EX320" s="14"/>
      <c r="EY320" s="14"/>
      <c r="EZ320" s="14"/>
      <c r="FA320" s="14"/>
      <c r="FB320" s="14"/>
      <c r="FC320" s="14"/>
      <c r="FD320" s="14"/>
      <c r="FE320" s="14"/>
      <c r="FF320" s="14"/>
      <c r="FG320" s="14"/>
      <c r="FH320" s="14"/>
      <c r="FI320" s="14"/>
      <c r="FJ320" s="14"/>
      <c r="FK320" s="14"/>
      <c r="FL320" s="14"/>
      <c r="FM320" s="14"/>
      <c r="FN320" s="14"/>
      <c r="FO320" s="14"/>
      <c r="FP320" s="14"/>
      <c r="FQ320" s="14"/>
      <c r="FR320" s="14"/>
      <c r="FS320" s="14"/>
      <c r="FT320" s="14"/>
      <c r="FU320" s="14"/>
      <c r="FV320" s="14"/>
      <c r="FW320" s="14"/>
      <c r="FX320" s="14"/>
      <c r="FY320" s="14"/>
      <c r="FZ320" s="14"/>
      <c r="GA320" s="14"/>
      <c r="GB320" s="14"/>
      <c r="GC320" s="14"/>
      <c r="GD320" s="14"/>
      <c r="GE320" s="14"/>
      <c r="GF320" s="14"/>
      <c r="GG320" s="14"/>
      <c r="GH320" s="14"/>
      <c r="GI320" s="14"/>
      <c r="GJ320" s="14"/>
      <c r="GK320" s="14"/>
      <c r="GL320" s="14"/>
      <c r="GM320" s="14"/>
      <c r="GN320" s="14"/>
      <c r="GO320" s="14"/>
      <c r="GP320" s="14"/>
      <c r="GQ320" s="14"/>
      <c r="GR320" s="14"/>
      <c r="GS320" s="14"/>
      <c r="GT320" s="14"/>
      <c r="GU320" s="14"/>
      <c r="GV320" s="14"/>
      <c r="GW320" s="14"/>
      <c r="GX320" s="14"/>
      <c r="GY320" s="14"/>
      <c r="GZ320" s="14"/>
      <c r="HA320" s="14"/>
      <c r="HB320" s="14"/>
      <c r="HC320" s="14"/>
      <c r="HD320" s="14"/>
      <c r="HE320" s="14"/>
      <c r="HF320" s="14"/>
      <c r="HG320" s="14"/>
      <c r="HH320" s="14"/>
      <c r="HI320" s="14"/>
      <c r="HJ320" s="14"/>
      <c r="HK320" s="14"/>
      <c r="HL320" s="14"/>
      <c r="HM320" s="14"/>
      <c r="HN320" s="14"/>
      <c r="HO320" s="14"/>
      <c r="HP320" s="14"/>
      <c r="HQ320" s="14"/>
      <c r="HR320" s="14"/>
      <c r="HS320" s="14"/>
      <c r="HT320" s="14"/>
      <c r="HU320" s="14"/>
      <c r="HV320" s="14"/>
      <c r="HW320" s="14"/>
      <c r="HX320" s="14"/>
      <c r="HY320" s="14"/>
      <c r="HZ320" s="14"/>
      <c r="IA320" s="14"/>
      <c r="IB320" s="14"/>
      <c r="IC320" s="14"/>
      <c r="ID320" s="14"/>
      <c r="IE320" s="14"/>
      <c r="IF320" s="14"/>
      <c r="IG320" s="14"/>
      <c r="IH320" s="14"/>
      <c r="II320" s="14"/>
      <c r="IJ320" s="14"/>
      <c r="IK320" s="14"/>
      <c r="IL320" s="14"/>
    </row>
    <row r="321" spans="1:246" ht="40.5">
      <c r="A321" s="33">
        <f>SUBTOTAL(103,$B$7:B321)*1</f>
        <v>306</v>
      </c>
      <c r="B321" s="38" t="s">
        <v>1164</v>
      </c>
      <c r="C321" s="39" t="s">
        <v>1165</v>
      </c>
      <c r="D321" s="41" t="s">
        <v>78</v>
      </c>
      <c r="E321" s="38" t="s">
        <v>1166</v>
      </c>
      <c r="F321" s="40">
        <v>80000</v>
      </c>
      <c r="G321" s="38" t="s">
        <v>1167</v>
      </c>
      <c r="H321" s="38" t="s">
        <v>1010</v>
      </c>
      <c r="I321" s="50"/>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c r="EA321" s="14"/>
      <c r="EB321" s="14"/>
      <c r="EC321" s="14"/>
      <c r="ED321" s="14"/>
      <c r="EE321" s="14"/>
      <c r="EF321" s="14"/>
      <c r="EG321" s="14"/>
      <c r="EH321" s="14"/>
      <c r="EI321" s="14"/>
      <c r="EJ321" s="14"/>
      <c r="EK321" s="14"/>
      <c r="EL321" s="14"/>
      <c r="EM321" s="14"/>
      <c r="EN321" s="14"/>
      <c r="EO321" s="14"/>
      <c r="EP321" s="14"/>
      <c r="EQ321" s="14"/>
      <c r="ER321" s="14"/>
      <c r="ES321" s="14"/>
      <c r="ET321" s="14"/>
      <c r="EU321" s="14"/>
      <c r="EV321" s="14"/>
      <c r="EW321" s="14"/>
      <c r="EX321" s="14"/>
      <c r="EY321" s="14"/>
      <c r="EZ321" s="14"/>
      <c r="FA321" s="14"/>
      <c r="FB321" s="14"/>
      <c r="FC321" s="14"/>
      <c r="FD321" s="14"/>
      <c r="FE321" s="14"/>
      <c r="FF321" s="14"/>
      <c r="FG321" s="14"/>
      <c r="FH321" s="14"/>
      <c r="FI321" s="14"/>
      <c r="FJ321" s="14"/>
      <c r="FK321" s="14"/>
      <c r="FL321" s="14"/>
      <c r="FM321" s="14"/>
      <c r="FN321" s="14"/>
      <c r="FO321" s="14"/>
      <c r="FP321" s="14"/>
      <c r="FQ321" s="14"/>
      <c r="FR321" s="14"/>
      <c r="FS321" s="14"/>
      <c r="FT321" s="14"/>
      <c r="FU321" s="14"/>
      <c r="FV321" s="14"/>
      <c r="FW321" s="14"/>
      <c r="FX321" s="14"/>
      <c r="FY321" s="14"/>
      <c r="FZ321" s="14"/>
      <c r="GA321" s="14"/>
      <c r="GB321" s="14"/>
      <c r="GC321" s="14"/>
      <c r="GD321" s="14"/>
      <c r="GE321" s="14"/>
      <c r="GF321" s="14"/>
      <c r="GG321" s="14"/>
      <c r="GH321" s="14"/>
      <c r="GI321" s="14"/>
      <c r="GJ321" s="14"/>
      <c r="GK321" s="14"/>
      <c r="GL321" s="14"/>
      <c r="GM321" s="14"/>
      <c r="GN321" s="14"/>
      <c r="GO321" s="14"/>
      <c r="GP321" s="14"/>
      <c r="GQ321" s="14"/>
      <c r="GR321" s="14"/>
      <c r="GS321" s="14"/>
      <c r="GT321" s="14"/>
      <c r="GU321" s="14"/>
      <c r="GV321" s="14"/>
      <c r="GW321" s="14"/>
      <c r="GX321" s="14"/>
      <c r="GY321" s="14"/>
      <c r="GZ321" s="14"/>
      <c r="HA321" s="14"/>
      <c r="HB321" s="14"/>
      <c r="HC321" s="14"/>
      <c r="HD321" s="14"/>
      <c r="HE321" s="14"/>
      <c r="HF321" s="14"/>
      <c r="HG321" s="14"/>
      <c r="HH321" s="14"/>
      <c r="HI321" s="14"/>
      <c r="HJ321" s="14"/>
      <c r="HK321" s="14"/>
      <c r="HL321" s="14"/>
      <c r="HM321" s="14"/>
      <c r="HN321" s="14"/>
      <c r="HO321" s="14"/>
      <c r="HP321" s="14"/>
      <c r="HQ321" s="14"/>
      <c r="HR321" s="14"/>
      <c r="HS321" s="14"/>
      <c r="HT321" s="14"/>
      <c r="HU321" s="14"/>
      <c r="HV321" s="14"/>
      <c r="HW321" s="14"/>
      <c r="HX321" s="14"/>
      <c r="HY321" s="14"/>
      <c r="HZ321" s="14"/>
      <c r="IA321" s="14"/>
      <c r="IB321" s="14"/>
      <c r="IC321" s="14"/>
      <c r="ID321" s="14"/>
      <c r="IE321" s="14"/>
      <c r="IF321" s="14"/>
      <c r="IG321" s="14"/>
      <c r="IH321" s="14"/>
      <c r="II321" s="14"/>
      <c r="IJ321" s="14"/>
      <c r="IK321" s="14"/>
      <c r="IL321" s="14"/>
    </row>
    <row r="322" spans="1:246" ht="40.5">
      <c r="A322" s="33">
        <f>SUBTOTAL(103,$B$7:B322)*1</f>
        <v>307</v>
      </c>
      <c r="B322" s="38" t="s">
        <v>1168</v>
      </c>
      <c r="C322" s="41" t="s">
        <v>1169</v>
      </c>
      <c r="D322" s="41" t="s">
        <v>78</v>
      </c>
      <c r="E322" s="38" t="s">
        <v>1170</v>
      </c>
      <c r="F322" s="40">
        <v>110000</v>
      </c>
      <c r="G322" s="38" t="s">
        <v>1171</v>
      </c>
      <c r="H322" s="38" t="s">
        <v>1010</v>
      </c>
      <c r="I322" s="50"/>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E322" s="14"/>
      <c r="EF322" s="14"/>
      <c r="EG322" s="14"/>
      <c r="EH322" s="14"/>
      <c r="EI322" s="14"/>
      <c r="EJ322" s="14"/>
      <c r="EK322" s="14"/>
      <c r="EL322" s="14"/>
      <c r="EM322" s="14"/>
      <c r="EN322" s="14"/>
      <c r="EO322" s="14"/>
      <c r="EP322" s="14"/>
      <c r="EQ322" s="14"/>
      <c r="ER322" s="14"/>
      <c r="ES322" s="14"/>
      <c r="ET322" s="14"/>
      <c r="EU322" s="14"/>
      <c r="EV322" s="14"/>
      <c r="EW322" s="14"/>
      <c r="EX322" s="14"/>
      <c r="EY322" s="14"/>
      <c r="EZ322" s="14"/>
      <c r="FA322" s="14"/>
      <c r="FB322" s="14"/>
      <c r="FC322" s="14"/>
      <c r="FD322" s="14"/>
      <c r="FE322" s="14"/>
      <c r="FF322" s="14"/>
      <c r="FG322" s="14"/>
      <c r="FH322" s="14"/>
      <c r="FI322" s="14"/>
      <c r="FJ322" s="14"/>
      <c r="FK322" s="14"/>
      <c r="FL322" s="14"/>
      <c r="FM322" s="14"/>
      <c r="FN322" s="14"/>
      <c r="FO322" s="14"/>
      <c r="FP322" s="14"/>
      <c r="FQ322" s="14"/>
      <c r="FR322" s="14"/>
      <c r="FS322" s="14"/>
      <c r="FT322" s="14"/>
      <c r="FU322" s="14"/>
      <c r="FV322" s="14"/>
      <c r="FW322" s="14"/>
      <c r="FX322" s="14"/>
      <c r="FY322" s="14"/>
      <c r="FZ322" s="14"/>
      <c r="GA322" s="14"/>
      <c r="GB322" s="14"/>
      <c r="GC322" s="14"/>
      <c r="GD322" s="14"/>
      <c r="GE322" s="14"/>
      <c r="GF322" s="14"/>
      <c r="GG322" s="14"/>
      <c r="GH322" s="14"/>
      <c r="GI322" s="14"/>
      <c r="GJ322" s="14"/>
      <c r="GK322" s="14"/>
      <c r="GL322" s="14"/>
      <c r="GM322" s="14"/>
      <c r="GN322" s="14"/>
      <c r="GO322" s="14"/>
      <c r="GP322" s="14"/>
      <c r="GQ322" s="14"/>
      <c r="GR322" s="14"/>
      <c r="GS322" s="14"/>
      <c r="GT322" s="14"/>
      <c r="GU322" s="14"/>
      <c r="GV322" s="14"/>
      <c r="GW322" s="14"/>
      <c r="GX322" s="14"/>
      <c r="GY322" s="14"/>
      <c r="GZ322" s="14"/>
      <c r="HA322" s="14"/>
      <c r="HB322" s="14"/>
      <c r="HC322" s="14"/>
      <c r="HD322" s="14"/>
      <c r="HE322" s="14"/>
      <c r="HF322" s="14"/>
      <c r="HG322" s="14"/>
      <c r="HH322" s="14"/>
      <c r="HI322" s="14"/>
      <c r="HJ322" s="14"/>
      <c r="HK322" s="14"/>
      <c r="HL322" s="14"/>
      <c r="HM322" s="14"/>
      <c r="HN322" s="14"/>
      <c r="HO322" s="14"/>
      <c r="HP322" s="14"/>
      <c r="HQ322" s="14"/>
      <c r="HR322" s="14"/>
      <c r="HS322" s="14"/>
      <c r="HT322" s="14"/>
      <c r="HU322" s="14"/>
      <c r="HV322" s="14"/>
      <c r="HW322" s="14"/>
      <c r="HX322" s="14"/>
      <c r="HY322" s="14"/>
      <c r="HZ322" s="14"/>
      <c r="IA322" s="14"/>
      <c r="IB322" s="14"/>
      <c r="IC322" s="14"/>
      <c r="ID322" s="14"/>
      <c r="IE322" s="14"/>
      <c r="IF322" s="14"/>
      <c r="IG322" s="14"/>
      <c r="IH322" s="14"/>
      <c r="II322" s="14"/>
      <c r="IJ322" s="14"/>
      <c r="IK322" s="14"/>
      <c r="IL322" s="14"/>
    </row>
    <row r="323" spans="1:246" ht="54">
      <c r="A323" s="33">
        <f>SUBTOTAL(103,$B$7:B323)*1</f>
        <v>308</v>
      </c>
      <c r="B323" s="38" t="s">
        <v>1172</v>
      </c>
      <c r="C323" s="41" t="s">
        <v>1173</v>
      </c>
      <c r="D323" s="41" t="s">
        <v>78</v>
      </c>
      <c r="E323" s="38" t="s">
        <v>1174</v>
      </c>
      <c r="F323" s="40">
        <v>159500</v>
      </c>
      <c r="G323" s="38" t="s">
        <v>1171</v>
      </c>
      <c r="H323" s="38" t="s">
        <v>1010</v>
      </c>
      <c r="I323" s="50"/>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E323" s="14"/>
      <c r="EF323" s="14"/>
      <c r="EG323" s="14"/>
      <c r="EH323" s="14"/>
      <c r="EI323" s="14"/>
      <c r="EJ323" s="14"/>
      <c r="EK323" s="14"/>
      <c r="EL323" s="14"/>
      <c r="EM323" s="14"/>
      <c r="EN323" s="14"/>
      <c r="EO323" s="14"/>
      <c r="EP323" s="14"/>
      <c r="EQ323" s="14"/>
      <c r="ER323" s="14"/>
      <c r="ES323" s="14"/>
      <c r="ET323" s="14"/>
      <c r="EU323" s="14"/>
      <c r="EV323" s="14"/>
      <c r="EW323" s="14"/>
      <c r="EX323" s="14"/>
      <c r="EY323" s="14"/>
      <c r="EZ323" s="14"/>
      <c r="FA323" s="14"/>
      <c r="FB323" s="14"/>
      <c r="FC323" s="14"/>
      <c r="FD323" s="14"/>
      <c r="FE323" s="14"/>
      <c r="FF323" s="14"/>
      <c r="FG323" s="14"/>
      <c r="FH323" s="14"/>
      <c r="FI323" s="14"/>
      <c r="FJ323" s="14"/>
      <c r="FK323" s="14"/>
      <c r="FL323" s="14"/>
      <c r="FM323" s="14"/>
      <c r="FN323" s="14"/>
      <c r="FO323" s="14"/>
      <c r="FP323" s="14"/>
      <c r="FQ323" s="14"/>
      <c r="FR323" s="14"/>
      <c r="FS323" s="14"/>
      <c r="FT323" s="14"/>
      <c r="FU323" s="14"/>
      <c r="FV323" s="14"/>
      <c r="FW323" s="14"/>
      <c r="FX323" s="14"/>
      <c r="FY323" s="14"/>
      <c r="FZ323" s="14"/>
      <c r="GA323" s="14"/>
      <c r="GB323" s="14"/>
      <c r="GC323" s="14"/>
      <c r="GD323" s="14"/>
      <c r="GE323" s="14"/>
      <c r="GF323" s="14"/>
      <c r="GG323" s="14"/>
      <c r="GH323" s="14"/>
      <c r="GI323" s="14"/>
      <c r="GJ323" s="14"/>
      <c r="GK323" s="14"/>
      <c r="GL323" s="14"/>
      <c r="GM323" s="14"/>
      <c r="GN323" s="14"/>
      <c r="GO323" s="14"/>
      <c r="GP323" s="14"/>
      <c r="GQ323" s="14"/>
      <c r="GR323" s="14"/>
      <c r="GS323" s="14"/>
      <c r="GT323" s="14"/>
      <c r="GU323" s="14"/>
      <c r="GV323" s="14"/>
      <c r="GW323" s="14"/>
      <c r="GX323" s="14"/>
      <c r="GY323" s="14"/>
      <c r="GZ323" s="14"/>
      <c r="HA323" s="14"/>
      <c r="HB323" s="14"/>
      <c r="HC323" s="14"/>
      <c r="HD323" s="14"/>
      <c r="HE323" s="14"/>
      <c r="HF323" s="14"/>
      <c r="HG323" s="14"/>
      <c r="HH323" s="14"/>
      <c r="HI323" s="14"/>
      <c r="HJ323" s="14"/>
      <c r="HK323" s="14"/>
      <c r="HL323" s="14"/>
      <c r="HM323" s="14"/>
      <c r="HN323" s="14"/>
      <c r="HO323" s="14"/>
      <c r="HP323" s="14"/>
      <c r="HQ323" s="14"/>
      <c r="HR323" s="14"/>
      <c r="HS323" s="14"/>
      <c r="HT323" s="14"/>
      <c r="HU323" s="14"/>
      <c r="HV323" s="14"/>
      <c r="HW323" s="14"/>
      <c r="HX323" s="14"/>
      <c r="HY323" s="14"/>
      <c r="HZ323" s="14"/>
      <c r="IA323" s="14"/>
      <c r="IB323" s="14"/>
      <c r="IC323" s="14"/>
      <c r="ID323" s="14"/>
      <c r="IE323" s="14"/>
      <c r="IF323" s="14"/>
      <c r="IG323" s="14"/>
      <c r="IH323" s="14"/>
      <c r="II323" s="14"/>
      <c r="IJ323" s="14"/>
      <c r="IK323" s="14"/>
      <c r="IL323" s="14"/>
    </row>
    <row r="324" spans="1:246" ht="40.5">
      <c r="A324" s="33">
        <f>SUBTOTAL(103,$B$7:B324)*1</f>
        <v>309</v>
      </c>
      <c r="B324" s="38" t="s">
        <v>1175</v>
      </c>
      <c r="C324" s="41" t="s">
        <v>1176</v>
      </c>
      <c r="D324" s="41" t="s">
        <v>78</v>
      </c>
      <c r="E324" s="38" t="s">
        <v>1177</v>
      </c>
      <c r="F324" s="40">
        <v>124500</v>
      </c>
      <c r="G324" s="38" t="s">
        <v>1171</v>
      </c>
      <c r="H324" s="38" t="s">
        <v>1010</v>
      </c>
      <c r="I324" s="50"/>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E324" s="14"/>
      <c r="EF324" s="14"/>
      <c r="EG324" s="14"/>
      <c r="EH324" s="14"/>
      <c r="EI324" s="14"/>
      <c r="EJ324" s="14"/>
      <c r="EK324" s="14"/>
      <c r="EL324" s="14"/>
      <c r="EM324" s="14"/>
      <c r="EN324" s="14"/>
      <c r="EO324" s="14"/>
      <c r="EP324" s="14"/>
      <c r="EQ324" s="14"/>
      <c r="ER324" s="14"/>
      <c r="ES324" s="14"/>
      <c r="ET324" s="14"/>
      <c r="EU324" s="14"/>
      <c r="EV324" s="14"/>
      <c r="EW324" s="14"/>
      <c r="EX324" s="14"/>
      <c r="EY324" s="14"/>
      <c r="EZ324" s="14"/>
      <c r="FA324" s="14"/>
      <c r="FB324" s="14"/>
      <c r="FC324" s="14"/>
      <c r="FD324" s="14"/>
      <c r="FE324" s="14"/>
      <c r="FF324" s="14"/>
      <c r="FG324" s="14"/>
      <c r="FH324" s="14"/>
      <c r="FI324" s="14"/>
      <c r="FJ324" s="14"/>
      <c r="FK324" s="14"/>
      <c r="FL324" s="14"/>
      <c r="FM324" s="14"/>
      <c r="FN324" s="14"/>
      <c r="FO324" s="14"/>
      <c r="FP324" s="14"/>
      <c r="FQ324" s="14"/>
      <c r="FR324" s="14"/>
      <c r="FS324" s="14"/>
      <c r="FT324" s="14"/>
      <c r="FU324" s="14"/>
      <c r="FV324" s="14"/>
      <c r="FW324" s="14"/>
      <c r="FX324" s="14"/>
      <c r="FY324" s="14"/>
      <c r="FZ324" s="14"/>
      <c r="GA324" s="14"/>
      <c r="GB324" s="14"/>
      <c r="GC324" s="14"/>
      <c r="GD324" s="14"/>
      <c r="GE324" s="14"/>
      <c r="GF324" s="14"/>
      <c r="GG324" s="14"/>
      <c r="GH324" s="14"/>
      <c r="GI324" s="14"/>
      <c r="GJ324" s="14"/>
      <c r="GK324" s="14"/>
      <c r="GL324" s="14"/>
      <c r="GM324" s="14"/>
      <c r="GN324" s="14"/>
      <c r="GO324" s="14"/>
      <c r="GP324" s="14"/>
      <c r="GQ324" s="14"/>
      <c r="GR324" s="14"/>
      <c r="GS324" s="14"/>
      <c r="GT324" s="14"/>
      <c r="GU324" s="14"/>
      <c r="GV324" s="14"/>
      <c r="GW324" s="14"/>
      <c r="GX324" s="14"/>
      <c r="GY324" s="14"/>
      <c r="GZ324" s="14"/>
      <c r="HA324" s="14"/>
      <c r="HB324" s="14"/>
      <c r="HC324" s="14"/>
      <c r="HD324" s="14"/>
      <c r="HE324" s="14"/>
      <c r="HF324" s="14"/>
      <c r="HG324" s="14"/>
      <c r="HH324" s="14"/>
      <c r="HI324" s="14"/>
      <c r="HJ324" s="14"/>
      <c r="HK324" s="14"/>
      <c r="HL324" s="14"/>
      <c r="HM324" s="14"/>
      <c r="HN324" s="14"/>
      <c r="HO324" s="14"/>
      <c r="HP324" s="14"/>
      <c r="HQ324" s="14"/>
      <c r="HR324" s="14"/>
      <c r="HS324" s="14"/>
      <c r="HT324" s="14"/>
      <c r="HU324" s="14"/>
      <c r="HV324" s="14"/>
      <c r="HW324" s="14"/>
      <c r="HX324" s="14"/>
      <c r="HY324" s="14"/>
      <c r="HZ324" s="14"/>
      <c r="IA324" s="14"/>
      <c r="IB324" s="14"/>
      <c r="IC324" s="14"/>
      <c r="ID324" s="14"/>
      <c r="IE324" s="14"/>
      <c r="IF324" s="14"/>
      <c r="IG324" s="14"/>
      <c r="IH324" s="14"/>
      <c r="II324" s="14"/>
      <c r="IJ324" s="14"/>
      <c r="IK324" s="14"/>
      <c r="IL324" s="14"/>
    </row>
    <row r="325" spans="1:246" ht="40.5">
      <c r="A325" s="33">
        <f>SUBTOTAL(103,$B$7:B325)*1</f>
        <v>310</v>
      </c>
      <c r="B325" s="38" t="s">
        <v>1178</v>
      </c>
      <c r="C325" s="41" t="s">
        <v>1179</v>
      </c>
      <c r="D325" s="41" t="s">
        <v>78</v>
      </c>
      <c r="E325" s="38" t="s">
        <v>1180</v>
      </c>
      <c r="F325" s="40">
        <v>114000</v>
      </c>
      <c r="G325" s="38" t="s">
        <v>1171</v>
      </c>
      <c r="H325" s="38" t="s">
        <v>1010</v>
      </c>
      <c r="I325" s="50"/>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c r="EV325" s="14"/>
      <c r="EW325" s="14"/>
      <c r="EX325" s="14"/>
      <c r="EY325" s="14"/>
      <c r="EZ325" s="14"/>
      <c r="FA325" s="14"/>
      <c r="FB325" s="14"/>
      <c r="FC325" s="14"/>
      <c r="FD325" s="14"/>
      <c r="FE325" s="14"/>
      <c r="FF325" s="14"/>
      <c r="FG325" s="14"/>
      <c r="FH325" s="14"/>
      <c r="FI325" s="14"/>
      <c r="FJ325" s="14"/>
      <c r="FK325" s="14"/>
      <c r="FL325" s="14"/>
      <c r="FM325" s="14"/>
      <c r="FN325" s="14"/>
      <c r="FO325" s="14"/>
      <c r="FP325" s="14"/>
      <c r="FQ325" s="14"/>
      <c r="FR325" s="14"/>
      <c r="FS325" s="14"/>
      <c r="FT325" s="14"/>
      <c r="FU325" s="14"/>
      <c r="FV325" s="14"/>
      <c r="FW325" s="14"/>
      <c r="FX325" s="14"/>
      <c r="FY325" s="14"/>
      <c r="FZ325" s="14"/>
      <c r="GA325" s="14"/>
      <c r="GB325" s="14"/>
      <c r="GC325" s="14"/>
      <c r="GD325" s="14"/>
      <c r="GE325" s="14"/>
      <c r="GF325" s="14"/>
      <c r="GG325" s="14"/>
      <c r="GH325" s="14"/>
      <c r="GI325" s="14"/>
      <c r="GJ325" s="14"/>
      <c r="GK325" s="14"/>
      <c r="GL325" s="14"/>
      <c r="GM325" s="14"/>
      <c r="GN325" s="14"/>
      <c r="GO325" s="14"/>
      <c r="GP325" s="14"/>
      <c r="GQ325" s="14"/>
      <c r="GR325" s="14"/>
      <c r="GS325" s="14"/>
      <c r="GT325" s="14"/>
      <c r="GU325" s="14"/>
      <c r="GV325" s="14"/>
      <c r="GW325" s="14"/>
      <c r="GX325" s="14"/>
      <c r="GY325" s="14"/>
      <c r="GZ325" s="14"/>
      <c r="HA325" s="14"/>
      <c r="HB325" s="14"/>
      <c r="HC325" s="14"/>
      <c r="HD325" s="14"/>
      <c r="HE325" s="14"/>
      <c r="HF325" s="14"/>
      <c r="HG325" s="14"/>
      <c r="HH325" s="14"/>
      <c r="HI325" s="14"/>
      <c r="HJ325" s="14"/>
      <c r="HK325" s="14"/>
      <c r="HL325" s="14"/>
      <c r="HM325" s="14"/>
      <c r="HN325" s="14"/>
      <c r="HO325" s="14"/>
      <c r="HP325" s="14"/>
      <c r="HQ325" s="14"/>
      <c r="HR325" s="14"/>
      <c r="HS325" s="14"/>
      <c r="HT325" s="14"/>
      <c r="HU325" s="14"/>
      <c r="HV325" s="14"/>
      <c r="HW325" s="14"/>
      <c r="HX325" s="14"/>
      <c r="HY325" s="14"/>
      <c r="HZ325" s="14"/>
      <c r="IA325" s="14"/>
      <c r="IB325" s="14"/>
      <c r="IC325" s="14"/>
      <c r="ID325" s="14"/>
      <c r="IE325" s="14"/>
      <c r="IF325" s="14"/>
      <c r="IG325" s="14"/>
      <c r="IH325" s="14"/>
      <c r="II325" s="14"/>
      <c r="IJ325" s="14"/>
      <c r="IK325" s="14"/>
      <c r="IL325" s="14"/>
    </row>
    <row r="326" spans="1:246" ht="40.5">
      <c r="A326" s="33">
        <f>SUBTOTAL(103,$B$7:B326)*1</f>
        <v>311</v>
      </c>
      <c r="B326" s="38" t="s">
        <v>1181</v>
      </c>
      <c r="C326" s="41" t="s">
        <v>1182</v>
      </c>
      <c r="D326" s="41" t="s">
        <v>78</v>
      </c>
      <c r="E326" s="38" t="s">
        <v>1183</v>
      </c>
      <c r="F326" s="40">
        <v>150000</v>
      </c>
      <c r="G326" s="38" t="s">
        <v>1184</v>
      </c>
      <c r="H326" s="38" t="s">
        <v>1010</v>
      </c>
      <c r="I326" s="50"/>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c r="EV326" s="14"/>
      <c r="EW326" s="14"/>
      <c r="EX326" s="14"/>
      <c r="EY326" s="14"/>
      <c r="EZ326" s="14"/>
      <c r="FA326" s="14"/>
      <c r="FB326" s="14"/>
      <c r="FC326" s="14"/>
      <c r="FD326" s="14"/>
      <c r="FE326" s="14"/>
      <c r="FF326" s="14"/>
      <c r="FG326" s="14"/>
      <c r="FH326" s="14"/>
      <c r="FI326" s="14"/>
      <c r="FJ326" s="14"/>
      <c r="FK326" s="14"/>
      <c r="FL326" s="14"/>
      <c r="FM326" s="14"/>
      <c r="FN326" s="14"/>
      <c r="FO326" s="14"/>
      <c r="FP326" s="14"/>
      <c r="FQ326" s="14"/>
      <c r="FR326" s="14"/>
      <c r="FS326" s="14"/>
      <c r="FT326" s="14"/>
      <c r="FU326" s="14"/>
      <c r="FV326" s="14"/>
      <c r="FW326" s="14"/>
      <c r="FX326" s="14"/>
      <c r="FY326" s="14"/>
      <c r="FZ326" s="14"/>
      <c r="GA326" s="14"/>
      <c r="GB326" s="14"/>
      <c r="GC326" s="14"/>
      <c r="GD326" s="14"/>
      <c r="GE326" s="14"/>
      <c r="GF326" s="14"/>
      <c r="GG326" s="14"/>
      <c r="GH326" s="14"/>
      <c r="GI326" s="14"/>
      <c r="GJ326" s="14"/>
      <c r="GK326" s="14"/>
      <c r="GL326" s="14"/>
      <c r="GM326" s="14"/>
      <c r="GN326" s="14"/>
      <c r="GO326" s="14"/>
      <c r="GP326" s="14"/>
      <c r="GQ326" s="14"/>
      <c r="GR326" s="14"/>
      <c r="GS326" s="14"/>
      <c r="GT326" s="14"/>
      <c r="GU326" s="14"/>
      <c r="GV326" s="14"/>
      <c r="GW326" s="14"/>
      <c r="GX326" s="14"/>
      <c r="GY326" s="14"/>
      <c r="GZ326" s="14"/>
      <c r="HA326" s="14"/>
      <c r="HB326" s="14"/>
      <c r="HC326" s="14"/>
      <c r="HD326" s="14"/>
      <c r="HE326" s="14"/>
      <c r="HF326" s="14"/>
      <c r="HG326" s="14"/>
      <c r="HH326" s="14"/>
      <c r="HI326" s="14"/>
      <c r="HJ326" s="14"/>
      <c r="HK326" s="14"/>
      <c r="HL326" s="14"/>
      <c r="HM326" s="14"/>
      <c r="HN326" s="14"/>
      <c r="HO326" s="14"/>
      <c r="HP326" s="14"/>
      <c r="HQ326" s="14"/>
      <c r="HR326" s="14"/>
      <c r="HS326" s="14"/>
      <c r="HT326" s="14"/>
      <c r="HU326" s="14"/>
      <c r="HV326" s="14"/>
      <c r="HW326" s="14"/>
      <c r="HX326" s="14"/>
      <c r="HY326" s="14"/>
      <c r="HZ326" s="14"/>
      <c r="IA326" s="14"/>
      <c r="IB326" s="14"/>
      <c r="IC326" s="14"/>
      <c r="ID326" s="14"/>
      <c r="IE326" s="14"/>
      <c r="IF326" s="14"/>
      <c r="IG326" s="14"/>
      <c r="IH326" s="14"/>
      <c r="II326" s="14"/>
      <c r="IJ326" s="14"/>
      <c r="IK326" s="14"/>
      <c r="IL326" s="14"/>
    </row>
    <row r="327" spans="1:246" ht="40.5">
      <c r="A327" s="33">
        <f>SUBTOTAL(103,$B$7:B327)*1</f>
        <v>312</v>
      </c>
      <c r="B327" s="46" t="s">
        <v>1185</v>
      </c>
      <c r="C327" s="45" t="s">
        <v>1186</v>
      </c>
      <c r="D327" s="41" t="s">
        <v>78</v>
      </c>
      <c r="E327" s="46" t="s">
        <v>1187</v>
      </c>
      <c r="F327" s="40">
        <v>18000</v>
      </c>
      <c r="G327" s="46" t="s">
        <v>1188</v>
      </c>
      <c r="H327" s="46" t="s">
        <v>1010</v>
      </c>
      <c r="I327" s="50"/>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c r="EW327" s="14"/>
      <c r="EX327" s="14"/>
      <c r="EY327" s="14"/>
      <c r="EZ327" s="14"/>
      <c r="FA327" s="14"/>
      <c r="FB327" s="14"/>
      <c r="FC327" s="14"/>
      <c r="FD327" s="14"/>
      <c r="FE327" s="14"/>
      <c r="FF327" s="14"/>
      <c r="FG327" s="14"/>
      <c r="FH327" s="14"/>
      <c r="FI327" s="14"/>
      <c r="FJ327" s="14"/>
      <c r="FK327" s="14"/>
      <c r="FL327" s="14"/>
      <c r="FM327" s="14"/>
      <c r="FN327" s="14"/>
      <c r="FO327" s="14"/>
      <c r="FP327" s="14"/>
      <c r="FQ327" s="14"/>
      <c r="FR327" s="14"/>
      <c r="FS327" s="14"/>
      <c r="FT327" s="14"/>
      <c r="FU327" s="14"/>
      <c r="FV327" s="14"/>
      <c r="FW327" s="14"/>
      <c r="FX327" s="14"/>
      <c r="FY327" s="14"/>
      <c r="FZ327" s="14"/>
      <c r="GA327" s="14"/>
      <c r="GB327" s="14"/>
      <c r="GC327" s="14"/>
      <c r="GD327" s="14"/>
      <c r="GE327" s="14"/>
      <c r="GF327" s="14"/>
      <c r="GG327" s="14"/>
      <c r="GH327" s="14"/>
      <c r="GI327" s="14"/>
      <c r="GJ327" s="14"/>
      <c r="GK327" s="14"/>
      <c r="GL327" s="14"/>
      <c r="GM327" s="14"/>
      <c r="GN327" s="14"/>
      <c r="GO327" s="14"/>
      <c r="GP327" s="14"/>
      <c r="GQ327" s="14"/>
      <c r="GR327" s="14"/>
      <c r="GS327" s="14"/>
      <c r="GT327" s="14"/>
      <c r="GU327" s="14"/>
      <c r="GV327" s="14"/>
      <c r="GW327" s="14"/>
      <c r="GX327" s="14"/>
      <c r="GY327" s="14"/>
      <c r="GZ327" s="14"/>
      <c r="HA327" s="14"/>
      <c r="HB327" s="14"/>
      <c r="HC327" s="14"/>
      <c r="HD327" s="14"/>
      <c r="HE327" s="14"/>
      <c r="HF327" s="14"/>
      <c r="HG327" s="14"/>
      <c r="HH327" s="14"/>
      <c r="HI327" s="14"/>
      <c r="HJ327" s="14"/>
      <c r="HK327" s="14"/>
      <c r="HL327" s="14"/>
      <c r="HM327" s="14"/>
      <c r="HN327" s="14"/>
      <c r="HO327" s="14"/>
      <c r="HP327" s="14"/>
      <c r="HQ327" s="14"/>
      <c r="HR327" s="14"/>
      <c r="HS327" s="14"/>
      <c r="HT327" s="14"/>
      <c r="HU327" s="14"/>
      <c r="HV327" s="14"/>
      <c r="HW327" s="14"/>
      <c r="HX327" s="14"/>
      <c r="HY327" s="14"/>
      <c r="HZ327" s="14"/>
      <c r="IA327" s="14"/>
      <c r="IB327" s="14"/>
      <c r="IC327" s="14"/>
      <c r="ID327" s="14"/>
      <c r="IE327" s="14"/>
      <c r="IF327" s="14"/>
      <c r="IG327" s="14"/>
      <c r="IH327" s="14"/>
      <c r="II327" s="14"/>
      <c r="IJ327" s="14"/>
      <c r="IK327" s="14"/>
      <c r="IL327" s="14"/>
    </row>
    <row r="328" spans="1:246" ht="54">
      <c r="A328" s="33">
        <f>SUBTOTAL(103,$B$7:B328)*1</f>
        <v>313</v>
      </c>
      <c r="B328" s="38" t="s">
        <v>1189</v>
      </c>
      <c r="C328" s="41" t="s">
        <v>1190</v>
      </c>
      <c r="D328" s="41" t="s">
        <v>78</v>
      </c>
      <c r="E328" s="38" t="s">
        <v>1191</v>
      </c>
      <c r="F328" s="40">
        <v>10000</v>
      </c>
      <c r="G328" s="38" t="s">
        <v>1192</v>
      </c>
      <c r="H328" s="38" t="s">
        <v>1010</v>
      </c>
      <c r="I328" s="50"/>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c r="EW328" s="14"/>
      <c r="EX328" s="14"/>
      <c r="EY328" s="14"/>
      <c r="EZ328" s="14"/>
      <c r="FA328" s="14"/>
      <c r="FB328" s="14"/>
      <c r="FC328" s="14"/>
      <c r="FD328" s="14"/>
      <c r="FE328" s="14"/>
      <c r="FF328" s="14"/>
      <c r="FG328" s="14"/>
      <c r="FH328" s="14"/>
      <c r="FI328" s="14"/>
      <c r="FJ328" s="14"/>
      <c r="FK328" s="14"/>
      <c r="FL328" s="14"/>
      <c r="FM328" s="14"/>
      <c r="FN328" s="14"/>
      <c r="FO328" s="14"/>
      <c r="FP328" s="14"/>
      <c r="FQ328" s="14"/>
      <c r="FR328" s="14"/>
      <c r="FS328" s="14"/>
      <c r="FT328" s="14"/>
      <c r="FU328" s="14"/>
      <c r="FV328" s="14"/>
      <c r="FW328" s="14"/>
      <c r="FX328" s="14"/>
      <c r="FY328" s="14"/>
      <c r="FZ328" s="14"/>
      <c r="GA328" s="14"/>
      <c r="GB328" s="14"/>
      <c r="GC328" s="14"/>
      <c r="GD328" s="14"/>
      <c r="GE328" s="14"/>
      <c r="GF328" s="14"/>
      <c r="GG328" s="14"/>
      <c r="GH328" s="14"/>
      <c r="GI328" s="14"/>
      <c r="GJ328" s="14"/>
      <c r="GK328" s="14"/>
      <c r="GL328" s="14"/>
      <c r="GM328" s="14"/>
      <c r="GN328" s="14"/>
      <c r="GO328" s="14"/>
      <c r="GP328" s="14"/>
      <c r="GQ328" s="14"/>
      <c r="GR328" s="14"/>
      <c r="GS328" s="14"/>
      <c r="GT328" s="14"/>
      <c r="GU328" s="14"/>
      <c r="GV328" s="14"/>
      <c r="GW328" s="14"/>
      <c r="GX328" s="14"/>
      <c r="GY328" s="14"/>
      <c r="GZ328" s="14"/>
      <c r="HA328" s="14"/>
      <c r="HB328" s="14"/>
      <c r="HC328" s="14"/>
      <c r="HD328" s="14"/>
      <c r="HE328" s="14"/>
      <c r="HF328" s="14"/>
      <c r="HG328" s="14"/>
      <c r="HH328" s="14"/>
      <c r="HI328" s="14"/>
      <c r="HJ328" s="14"/>
      <c r="HK328" s="14"/>
      <c r="HL328" s="14"/>
      <c r="HM328" s="14"/>
      <c r="HN328" s="14"/>
      <c r="HO328" s="14"/>
      <c r="HP328" s="14"/>
      <c r="HQ328" s="14"/>
      <c r="HR328" s="14"/>
      <c r="HS328" s="14"/>
      <c r="HT328" s="14"/>
      <c r="HU328" s="14"/>
      <c r="HV328" s="14"/>
      <c r="HW328" s="14"/>
      <c r="HX328" s="14"/>
      <c r="HY328" s="14"/>
      <c r="HZ328" s="14"/>
      <c r="IA328" s="14"/>
      <c r="IB328" s="14"/>
      <c r="IC328" s="14"/>
      <c r="ID328" s="14"/>
      <c r="IE328" s="14"/>
      <c r="IF328" s="14"/>
      <c r="IG328" s="14"/>
      <c r="IH328" s="14"/>
      <c r="II328" s="14"/>
      <c r="IJ328" s="14"/>
      <c r="IK328" s="14"/>
      <c r="IL328" s="14"/>
    </row>
    <row r="329" spans="1:246" ht="40.5">
      <c r="A329" s="33">
        <f>SUBTOTAL(103,$B$7:B329)*1</f>
        <v>314</v>
      </c>
      <c r="B329" s="46" t="s">
        <v>1193</v>
      </c>
      <c r="C329" s="45" t="s">
        <v>1194</v>
      </c>
      <c r="D329" s="41" t="s">
        <v>78</v>
      </c>
      <c r="E329" s="46" t="s">
        <v>1195</v>
      </c>
      <c r="F329" s="40">
        <v>12000</v>
      </c>
      <c r="G329" s="46" t="s">
        <v>1196</v>
      </c>
      <c r="H329" s="46" t="s">
        <v>1010</v>
      </c>
      <c r="I329" s="50"/>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c r="FG329" s="14"/>
      <c r="FH329" s="14"/>
      <c r="FI329" s="14"/>
      <c r="FJ329" s="14"/>
      <c r="FK329" s="14"/>
      <c r="FL329" s="14"/>
      <c r="FM329" s="14"/>
      <c r="FN329" s="14"/>
      <c r="FO329" s="14"/>
      <c r="FP329" s="14"/>
      <c r="FQ329" s="14"/>
      <c r="FR329" s="14"/>
      <c r="FS329" s="14"/>
      <c r="FT329" s="14"/>
      <c r="FU329" s="14"/>
      <c r="FV329" s="14"/>
      <c r="FW329" s="14"/>
      <c r="FX329" s="14"/>
      <c r="FY329" s="14"/>
      <c r="FZ329" s="14"/>
      <c r="GA329" s="14"/>
      <c r="GB329" s="14"/>
      <c r="GC329" s="14"/>
      <c r="GD329" s="14"/>
      <c r="GE329" s="14"/>
      <c r="GF329" s="14"/>
      <c r="GG329" s="14"/>
      <c r="GH329" s="14"/>
      <c r="GI329" s="14"/>
      <c r="GJ329" s="14"/>
      <c r="GK329" s="14"/>
      <c r="GL329" s="14"/>
      <c r="GM329" s="14"/>
      <c r="GN329" s="14"/>
      <c r="GO329" s="14"/>
      <c r="GP329" s="14"/>
      <c r="GQ329" s="14"/>
      <c r="GR329" s="14"/>
      <c r="GS329" s="14"/>
      <c r="GT329" s="14"/>
      <c r="GU329" s="14"/>
      <c r="GV329" s="14"/>
      <c r="GW329" s="14"/>
      <c r="GX329" s="14"/>
      <c r="GY329" s="14"/>
      <c r="GZ329" s="14"/>
      <c r="HA329" s="14"/>
      <c r="HB329" s="14"/>
      <c r="HC329" s="14"/>
      <c r="HD329" s="14"/>
      <c r="HE329" s="14"/>
      <c r="HF329" s="14"/>
      <c r="HG329" s="14"/>
      <c r="HH329" s="14"/>
      <c r="HI329" s="14"/>
      <c r="HJ329" s="14"/>
      <c r="HK329" s="14"/>
      <c r="HL329" s="14"/>
      <c r="HM329" s="14"/>
      <c r="HN329" s="14"/>
      <c r="HO329" s="14"/>
      <c r="HP329" s="14"/>
      <c r="HQ329" s="14"/>
      <c r="HR329" s="14"/>
      <c r="HS329" s="14"/>
      <c r="HT329" s="14"/>
      <c r="HU329" s="14"/>
      <c r="HV329" s="14"/>
      <c r="HW329" s="14"/>
      <c r="HX329" s="14"/>
      <c r="HY329" s="14"/>
      <c r="HZ329" s="14"/>
      <c r="IA329" s="14"/>
      <c r="IB329" s="14"/>
      <c r="IC329" s="14"/>
      <c r="ID329" s="14"/>
      <c r="IE329" s="14"/>
      <c r="IF329" s="14"/>
      <c r="IG329" s="14"/>
      <c r="IH329" s="14"/>
      <c r="II329" s="14"/>
      <c r="IJ329" s="14"/>
      <c r="IK329" s="14"/>
      <c r="IL329" s="14"/>
    </row>
    <row r="330" spans="1:246" ht="54.75" customHeight="1">
      <c r="A330" s="33">
        <f>SUBTOTAL(103,$B$7:B330)*1</f>
        <v>315</v>
      </c>
      <c r="B330" s="36" t="s">
        <v>1197</v>
      </c>
      <c r="C330" s="35" t="s">
        <v>1198</v>
      </c>
      <c r="D330" s="33" t="s">
        <v>78</v>
      </c>
      <c r="E330" s="36" t="s">
        <v>1199</v>
      </c>
      <c r="F330" s="37">
        <v>72274</v>
      </c>
      <c r="G330" s="36" t="s">
        <v>1200</v>
      </c>
      <c r="H330" s="36" t="s">
        <v>1010</v>
      </c>
      <c r="I330" s="50"/>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c r="II330" s="14"/>
      <c r="IJ330" s="14"/>
      <c r="IK330" s="14"/>
      <c r="IL330" s="14"/>
    </row>
    <row r="331" spans="1:246" ht="66" customHeight="1">
      <c r="A331" s="33">
        <f>SUBTOTAL(103,$B$7:B331)*1</f>
        <v>316</v>
      </c>
      <c r="B331" s="38" t="s">
        <v>1201</v>
      </c>
      <c r="C331" s="41" t="s">
        <v>1202</v>
      </c>
      <c r="D331" s="41" t="s">
        <v>78</v>
      </c>
      <c r="E331" s="38" t="s">
        <v>1203</v>
      </c>
      <c r="F331" s="40">
        <v>100000</v>
      </c>
      <c r="G331" s="38" t="s">
        <v>1204</v>
      </c>
      <c r="H331" s="38" t="s">
        <v>1010</v>
      </c>
      <c r="I331" s="50"/>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c r="FG331" s="14"/>
      <c r="FH331" s="14"/>
      <c r="FI331" s="14"/>
      <c r="FJ331" s="14"/>
      <c r="FK331" s="14"/>
      <c r="FL331" s="14"/>
      <c r="FM331" s="14"/>
      <c r="FN331" s="14"/>
      <c r="FO331" s="14"/>
      <c r="FP331" s="14"/>
      <c r="FQ331" s="14"/>
      <c r="FR331" s="14"/>
      <c r="FS331" s="14"/>
      <c r="FT331" s="14"/>
      <c r="FU331" s="14"/>
      <c r="FV331" s="14"/>
      <c r="FW331" s="14"/>
      <c r="FX331" s="14"/>
      <c r="FY331" s="14"/>
      <c r="FZ331" s="14"/>
      <c r="GA331" s="14"/>
      <c r="GB331" s="14"/>
      <c r="GC331" s="14"/>
      <c r="GD331" s="14"/>
      <c r="GE331" s="14"/>
      <c r="GF331" s="14"/>
      <c r="GG331" s="14"/>
      <c r="GH331" s="14"/>
      <c r="GI331" s="14"/>
      <c r="GJ331" s="14"/>
      <c r="GK331" s="14"/>
      <c r="GL331" s="14"/>
      <c r="GM331" s="14"/>
      <c r="GN331" s="14"/>
      <c r="GO331" s="14"/>
      <c r="GP331" s="14"/>
      <c r="GQ331" s="14"/>
      <c r="GR331" s="14"/>
      <c r="GS331" s="14"/>
      <c r="GT331" s="14"/>
      <c r="GU331" s="14"/>
      <c r="GV331" s="14"/>
      <c r="GW331" s="14"/>
      <c r="GX331" s="14"/>
      <c r="GY331" s="14"/>
      <c r="GZ331" s="14"/>
      <c r="HA331" s="14"/>
      <c r="HB331" s="14"/>
      <c r="HC331" s="14"/>
      <c r="HD331" s="14"/>
      <c r="HE331" s="14"/>
      <c r="HF331" s="14"/>
      <c r="HG331" s="14"/>
      <c r="HH331" s="14"/>
      <c r="HI331" s="14"/>
      <c r="HJ331" s="14"/>
      <c r="HK331" s="14"/>
      <c r="HL331" s="14"/>
      <c r="HM331" s="14"/>
      <c r="HN331" s="14"/>
      <c r="HO331" s="14"/>
      <c r="HP331" s="14"/>
      <c r="HQ331" s="14"/>
      <c r="HR331" s="14"/>
      <c r="HS331" s="14"/>
      <c r="HT331" s="14"/>
      <c r="HU331" s="14"/>
      <c r="HV331" s="14"/>
      <c r="HW331" s="14"/>
      <c r="HX331" s="14"/>
      <c r="HY331" s="14"/>
      <c r="HZ331" s="14"/>
      <c r="IA331" s="14"/>
      <c r="IB331" s="14"/>
      <c r="IC331" s="14"/>
      <c r="ID331" s="14"/>
      <c r="IE331" s="14"/>
      <c r="IF331" s="14"/>
      <c r="IG331" s="14"/>
      <c r="IH331" s="14"/>
      <c r="II331" s="14"/>
      <c r="IJ331" s="14"/>
      <c r="IK331" s="14"/>
      <c r="IL331" s="14"/>
    </row>
    <row r="332" spans="1:246" ht="54.75" customHeight="1">
      <c r="A332" s="33">
        <f>SUBTOTAL(103,$B$7:B332)*1</f>
        <v>317</v>
      </c>
      <c r="B332" s="38" t="s">
        <v>1205</v>
      </c>
      <c r="C332" s="41" t="s">
        <v>1206</v>
      </c>
      <c r="D332" s="41" t="s">
        <v>78</v>
      </c>
      <c r="E332" s="38" t="s">
        <v>1207</v>
      </c>
      <c r="F332" s="40">
        <v>237645</v>
      </c>
      <c r="G332" s="38" t="s">
        <v>1208</v>
      </c>
      <c r="H332" s="38" t="s">
        <v>1010</v>
      </c>
      <c r="I332" s="50"/>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c r="EV332" s="14"/>
      <c r="EW332" s="14"/>
      <c r="EX332" s="14"/>
      <c r="EY332" s="14"/>
      <c r="EZ332" s="14"/>
      <c r="FA332" s="14"/>
      <c r="FB332" s="14"/>
      <c r="FC332" s="14"/>
      <c r="FD332" s="14"/>
      <c r="FE332" s="14"/>
      <c r="FF332" s="14"/>
      <c r="FG332" s="14"/>
      <c r="FH332" s="14"/>
      <c r="FI332" s="14"/>
      <c r="FJ332" s="14"/>
      <c r="FK332" s="14"/>
      <c r="FL332" s="14"/>
      <c r="FM332" s="14"/>
      <c r="FN332" s="14"/>
      <c r="FO332" s="14"/>
      <c r="FP332" s="14"/>
      <c r="FQ332" s="14"/>
      <c r="FR332" s="14"/>
      <c r="FS332" s="14"/>
      <c r="FT332" s="14"/>
      <c r="FU332" s="14"/>
      <c r="FV332" s="14"/>
      <c r="FW332" s="14"/>
      <c r="FX332" s="14"/>
      <c r="FY332" s="14"/>
      <c r="FZ332" s="14"/>
      <c r="GA332" s="14"/>
      <c r="GB332" s="14"/>
      <c r="GC332" s="14"/>
      <c r="GD332" s="14"/>
      <c r="GE332" s="14"/>
      <c r="GF332" s="14"/>
      <c r="GG332" s="14"/>
      <c r="GH332" s="14"/>
      <c r="GI332" s="14"/>
      <c r="GJ332" s="14"/>
      <c r="GK332" s="14"/>
      <c r="GL332" s="14"/>
      <c r="GM332" s="14"/>
      <c r="GN332" s="14"/>
      <c r="GO332" s="14"/>
      <c r="GP332" s="14"/>
      <c r="GQ332" s="14"/>
      <c r="GR332" s="14"/>
      <c r="GS332" s="14"/>
      <c r="GT332" s="14"/>
      <c r="GU332" s="14"/>
      <c r="GV332" s="14"/>
      <c r="GW332" s="14"/>
      <c r="GX332" s="14"/>
      <c r="GY332" s="14"/>
      <c r="GZ332" s="14"/>
      <c r="HA332" s="14"/>
      <c r="HB332" s="14"/>
      <c r="HC332" s="14"/>
      <c r="HD332" s="14"/>
      <c r="HE332" s="14"/>
      <c r="HF332" s="14"/>
      <c r="HG332" s="14"/>
      <c r="HH332" s="14"/>
      <c r="HI332" s="14"/>
      <c r="HJ332" s="14"/>
      <c r="HK332" s="14"/>
      <c r="HL332" s="14"/>
      <c r="HM332" s="14"/>
      <c r="HN332" s="14"/>
      <c r="HO332" s="14"/>
      <c r="HP332" s="14"/>
      <c r="HQ332" s="14"/>
      <c r="HR332" s="14"/>
      <c r="HS332" s="14"/>
      <c r="HT332" s="14"/>
      <c r="HU332" s="14"/>
      <c r="HV332" s="14"/>
      <c r="HW332" s="14"/>
      <c r="HX332" s="14"/>
      <c r="HY332" s="14"/>
      <c r="HZ332" s="14"/>
      <c r="IA332" s="14"/>
      <c r="IB332" s="14"/>
      <c r="IC332" s="14"/>
      <c r="ID332" s="14"/>
      <c r="IE332" s="14"/>
      <c r="IF332" s="14"/>
      <c r="IG332" s="14"/>
      <c r="IH332" s="14"/>
      <c r="II332" s="14"/>
      <c r="IJ332" s="14"/>
      <c r="IK332" s="14"/>
      <c r="IL332" s="14"/>
    </row>
    <row r="333" spans="1:246" ht="40.5">
      <c r="A333" s="33">
        <f>SUBTOTAL(103,$B$7:B333)*1</f>
        <v>318</v>
      </c>
      <c r="B333" s="38" t="s">
        <v>1209</v>
      </c>
      <c r="C333" s="41" t="s">
        <v>1210</v>
      </c>
      <c r="D333" s="41" t="s">
        <v>78</v>
      </c>
      <c r="E333" s="38" t="s">
        <v>1211</v>
      </c>
      <c r="F333" s="40">
        <v>115900</v>
      </c>
      <c r="G333" s="38" t="s">
        <v>1212</v>
      </c>
      <c r="H333" s="38" t="s">
        <v>1010</v>
      </c>
      <c r="I333" s="50"/>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E333" s="14"/>
      <c r="EF333" s="14"/>
      <c r="EG333" s="14"/>
      <c r="EH333" s="14"/>
      <c r="EI333" s="14"/>
      <c r="EJ333" s="14"/>
      <c r="EK333" s="14"/>
      <c r="EL333" s="14"/>
      <c r="EM333" s="14"/>
      <c r="EN333" s="14"/>
      <c r="EO333" s="14"/>
      <c r="EP333" s="14"/>
      <c r="EQ333" s="14"/>
      <c r="ER333" s="14"/>
      <c r="ES333" s="14"/>
      <c r="ET333" s="14"/>
      <c r="EU333" s="14"/>
      <c r="EV333" s="14"/>
      <c r="EW333" s="14"/>
      <c r="EX333" s="14"/>
      <c r="EY333" s="14"/>
      <c r="EZ333" s="14"/>
      <c r="FA333" s="14"/>
      <c r="FB333" s="14"/>
      <c r="FC333" s="14"/>
      <c r="FD333" s="14"/>
      <c r="FE333" s="14"/>
      <c r="FF333" s="14"/>
      <c r="FG333" s="14"/>
      <c r="FH333" s="14"/>
      <c r="FI333" s="14"/>
      <c r="FJ333" s="14"/>
      <c r="FK333" s="14"/>
      <c r="FL333" s="14"/>
      <c r="FM333" s="14"/>
      <c r="FN333" s="14"/>
      <c r="FO333" s="14"/>
      <c r="FP333" s="14"/>
      <c r="FQ333" s="14"/>
      <c r="FR333" s="14"/>
      <c r="FS333" s="14"/>
      <c r="FT333" s="14"/>
      <c r="FU333" s="14"/>
      <c r="FV333" s="14"/>
      <c r="FW333" s="14"/>
      <c r="FX333" s="14"/>
      <c r="FY333" s="14"/>
      <c r="FZ333" s="14"/>
      <c r="GA333" s="14"/>
      <c r="GB333" s="14"/>
      <c r="GC333" s="14"/>
      <c r="GD333" s="14"/>
      <c r="GE333" s="14"/>
      <c r="GF333" s="14"/>
      <c r="GG333" s="14"/>
      <c r="GH333" s="14"/>
      <c r="GI333" s="14"/>
      <c r="GJ333" s="14"/>
      <c r="GK333" s="14"/>
      <c r="GL333" s="14"/>
      <c r="GM333" s="14"/>
      <c r="GN333" s="14"/>
      <c r="GO333" s="14"/>
      <c r="GP333" s="14"/>
      <c r="GQ333" s="14"/>
      <c r="GR333" s="14"/>
      <c r="GS333" s="14"/>
      <c r="GT333" s="14"/>
      <c r="GU333" s="14"/>
      <c r="GV333" s="14"/>
      <c r="GW333" s="14"/>
      <c r="GX333" s="14"/>
      <c r="GY333" s="14"/>
      <c r="GZ333" s="14"/>
      <c r="HA333" s="14"/>
      <c r="HB333" s="14"/>
      <c r="HC333" s="14"/>
      <c r="HD333" s="14"/>
      <c r="HE333" s="14"/>
      <c r="HF333" s="14"/>
      <c r="HG333" s="14"/>
      <c r="HH333" s="14"/>
      <c r="HI333" s="14"/>
      <c r="HJ333" s="14"/>
      <c r="HK333" s="14"/>
      <c r="HL333" s="14"/>
      <c r="HM333" s="14"/>
      <c r="HN333" s="14"/>
      <c r="HO333" s="14"/>
      <c r="HP333" s="14"/>
      <c r="HQ333" s="14"/>
      <c r="HR333" s="14"/>
      <c r="HS333" s="14"/>
      <c r="HT333" s="14"/>
      <c r="HU333" s="14"/>
      <c r="HV333" s="14"/>
      <c r="HW333" s="14"/>
      <c r="HX333" s="14"/>
      <c r="HY333" s="14"/>
      <c r="HZ333" s="14"/>
      <c r="IA333" s="14"/>
      <c r="IB333" s="14"/>
      <c r="IC333" s="14"/>
      <c r="ID333" s="14"/>
      <c r="IE333" s="14"/>
      <c r="IF333" s="14"/>
      <c r="IG333" s="14"/>
      <c r="IH333" s="14"/>
      <c r="II333" s="14"/>
      <c r="IJ333" s="14"/>
      <c r="IK333" s="14"/>
      <c r="IL333" s="14"/>
    </row>
    <row r="334" spans="1:246" ht="40.5">
      <c r="A334" s="33">
        <f>SUBTOTAL(103,$B$7:B334)*1</f>
        <v>319</v>
      </c>
      <c r="B334" s="38" t="s">
        <v>1213</v>
      </c>
      <c r="C334" s="41" t="s">
        <v>1214</v>
      </c>
      <c r="D334" s="41" t="s">
        <v>78</v>
      </c>
      <c r="E334" s="38" t="s">
        <v>1215</v>
      </c>
      <c r="F334" s="40">
        <v>50000</v>
      </c>
      <c r="G334" s="38" t="s">
        <v>1216</v>
      </c>
      <c r="H334" s="38" t="s">
        <v>1010</v>
      </c>
      <c r="I334" s="50"/>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c r="EA334" s="14"/>
      <c r="EB334" s="14"/>
      <c r="EC334" s="14"/>
      <c r="ED334" s="14"/>
      <c r="EE334" s="14"/>
      <c r="EF334" s="14"/>
      <c r="EG334" s="14"/>
      <c r="EH334" s="14"/>
      <c r="EI334" s="14"/>
      <c r="EJ334" s="14"/>
      <c r="EK334" s="14"/>
      <c r="EL334" s="14"/>
      <c r="EM334" s="14"/>
      <c r="EN334" s="14"/>
      <c r="EO334" s="14"/>
      <c r="EP334" s="14"/>
      <c r="EQ334" s="14"/>
      <c r="ER334" s="14"/>
      <c r="ES334" s="14"/>
      <c r="ET334" s="14"/>
      <c r="EU334" s="14"/>
      <c r="EV334" s="14"/>
      <c r="EW334" s="14"/>
      <c r="EX334" s="14"/>
      <c r="EY334" s="14"/>
      <c r="EZ334" s="14"/>
      <c r="FA334" s="14"/>
      <c r="FB334" s="14"/>
      <c r="FC334" s="14"/>
      <c r="FD334" s="14"/>
      <c r="FE334" s="14"/>
      <c r="FF334" s="14"/>
      <c r="FG334" s="14"/>
      <c r="FH334" s="14"/>
      <c r="FI334" s="14"/>
      <c r="FJ334" s="14"/>
      <c r="FK334" s="14"/>
      <c r="FL334" s="14"/>
      <c r="FM334" s="14"/>
      <c r="FN334" s="14"/>
      <c r="FO334" s="14"/>
      <c r="FP334" s="14"/>
      <c r="FQ334" s="14"/>
      <c r="FR334" s="14"/>
      <c r="FS334" s="14"/>
      <c r="FT334" s="14"/>
      <c r="FU334" s="14"/>
      <c r="FV334" s="14"/>
      <c r="FW334" s="14"/>
      <c r="FX334" s="14"/>
      <c r="FY334" s="14"/>
      <c r="FZ334" s="14"/>
      <c r="GA334" s="14"/>
      <c r="GB334" s="14"/>
      <c r="GC334" s="14"/>
      <c r="GD334" s="14"/>
      <c r="GE334" s="14"/>
      <c r="GF334" s="14"/>
      <c r="GG334" s="14"/>
      <c r="GH334" s="14"/>
      <c r="GI334" s="14"/>
      <c r="GJ334" s="14"/>
      <c r="GK334" s="14"/>
      <c r="GL334" s="14"/>
      <c r="GM334" s="14"/>
      <c r="GN334" s="14"/>
      <c r="GO334" s="14"/>
      <c r="GP334" s="14"/>
      <c r="GQ334" s="14"/>
      <c r="GR334" s="14"/>
      <c r="GS334" s="14"/>
      <c r="GT334" s="14"/>
      <c r="GU334" s="14"/>
      <c r="GV334" s="14"/>
      <c r="GW334" s="14"/>
      <c r="GX334" s="14"/>
      <c r="GY334" s="14"/>
      <c r="GZ334" s="14"/>
      <c r="HA334" s="14"/>
      <c r="HB334" s="14"/>
      <c r="HC334" s="14"/>
      <c r="HD334" s="14"/>
      <c r="HE334" s="14"/>
      <c r="HF334" s="14"/>
      <c r="HG334" s="14"/>
      <c r="HH334" s="14"/>
      <c r="HI334" s="14"/>
      <c r="HJ334" s="14"/>
      <c r="HK334" s="14"/>
      <c r="HL334" s="14"/>
      <c r="HM334" s="14"/>
      <c r="HN334" s="14"/>
      <c r="HO334" s="14"/>
      <c r="HP334" s="14"/>
      <c r="HQ334" s="14"/>
      <c r="HR334" s="14"/>
      <c r="HS334" s="14"/>
      <c r="HT334" s="14"/>
      <c r="HU334" s="14"/>
      <c r="HV334" s="14"/>
      <c r="HW334" s="14"/>
      <c r="HX334" s="14"/>
      <c r="HY334" s="14"/>
      <c r="HZ334" s="14"/>
      <c r="IA334" s="14"/>
      <c r="IB334" s="14"/>
      <c r="IC334" s="14"/>
      <c r="ID334" s="14"/>
      <c r="IE334" s="14"/>
      <c r="IF334" s="14"/>
      <c r="IG334" s="14"/>
      <c r="IH334" s="14"/>
      <c r="II334" s="14"/>
      <c r="IJ334" s="14"/>
      <c r="IK334" s="14"/>
      <c r="IL334" s="14"/>
    </row>
    <row r="335" spans="1:246" ht="54">
      <c r="A335" s="33">
        <f>SUBTOTAL(103,$B$7:B335)*1</f>
        <v>320</v>
      </c>
      <c r="B335" s="46" t="s">
        <v>1217</v>
      </c>
      <c r="C335" s="45" t="s">
        <v>1218</v>
      </c>
      <c r="D335" s="41" t="s">
        <v>78</v>
      </c>
      <c r="E335" s="46" t="s">
        <v>1219</v>
      </c>
      <c r="F335" s="40">
        <v>15000</v>
      </c>
      <c r="G335" s="46" t="s">
        <v>1220</v>
      </c>
      <c r="H335" s="46" t="s">
        <v>1010</v>
      </c>
      <c r="I335" s="50"/>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c r="EA335" s="14"/>
      <c r="EB335" s="14"/>
      <c r="EC335" s="14"/>
      <c r="ED335" s="14"/>
      <c r="EE335" s="14"/>
      <c r="EF335" s="14"/>
      <c r="EG335" s="14"/>
      <c r="EH335" s="14"/>
      <c r="EI335" s="14"/>
      <c r="EJ335" s="14"/>
      <c r="EK335" s="14"/>
      <c r="EL335" s="14"/>
      <c r="EM335" s="14"/>
      <c r="EN335" s="14"/>
      <c r="EO335" s="14"/>
      <c r="EP335" s="14"/>
      <c r="EQ335" s="14"/>
      <c r="ER335" s="14"/>
      <c r="ES335" s="14"/>
      <c r="ET335" s="14"/>
      <c r="EU335" s="14"/>
      <c r="EV335" s="14"/>
      <c r="EW335" s="14"/>
      <c r="EX335" s="14"/>
      <c r="EY335" s="14"/>
      <c r="EZ335" s="14"/>
      <c r="FA335" s="14"/>
      <c r="FB335" s="14"/>
      <c r="FC335" s="14"/>
      <c r="FD335" s="14"/>
      <c r="FE335" s="14"/>
      <c r="FF335" s="14"/>
      <c r="FG335" s="14"/>
      <c r="FH335" s="14"/>
      <c r="FI335" s="14"/>
      <c r="FJ335" s="14"/>
      <c r="FK335" s="14"/>
      <c r="FL335" s="14"/>
      <c r="FM335" s="14"/>
      <c r="FN335" s="14"/>
      <c r="FO335" s="14"/>
      <c r="FP335" s="14"/>
      <c r="FQ335" s="14"/>
      <c r="FR335" s="14"/>
      <c r="FS335" s="14"/>
      <c r="FT335" s="14"/>
      <c r="FU335" s="14"/>
      <c r="FV335" s="14"/>
      <c r="FW335" s="14"/>
      <c r="FX335" s="14"/>
      <c r="FY335" s="14"/>
      <c r="FZ335" s="14"/>
      <c r="GA335" s="14"/>
      <c r="GB335" s="14"/>
      <c r="GC335" s="14"/>
      <c r="GD335" s="14"/>
      <c r="GE335" s="14"/>
      <c r="GF335" s="14"/>
      <c r="GG335" s="14"/>
      <c r="GH335" s="14"/>
      <c r="GI335" s="14"/>
      <c r="GJ335" s="14"/>
      <c r="GK335" s="14"/>
      <c r="GL335" s="14"/>
      <c r="GM335" s="14"/>
      <c r="GN335" s="14"/>
      <c r="GO335" s="14"/>
      <c r="GP335" s="14"/>
      <c r="GQ335" s="14"/>
      <c r="GR335" s="14"/>
      <c r="GS335" s="14"/>
      <c r="GT335" s="14"/>
      <c r="GU335" s="14"/>
      <c r="GV335" s="14"/>
      <c r="GW335" s="14"/>
      <c r="GX335" s="14"/>
      <c r="GY335" s="14"/>
      <c r="GZ335" s="14"/>
      <c r="HA335" s="14"/>
      <c r="HB335" s="14"/>
      <c r="HC335" s="14"/>
      <c r="HD335" s="14"/>
      <c r="HE335" s="14"/>
      <c r="HF335" s="14"/>
      <c r="HG335" s="14"/>
      <c r="HH335" s="14"/>
      <c r="HI335" s="14"/>
      <c r="HJ335" s="14"/>
      <c r="HK335" s="14"/>
      <c r="HL335" s="14"/>
      <c r="HM335" s="14"/>
      <c r="HN335" s="14"/>
      <c r="HO335" s="14"/>
      <c r="HP335" s="14"/>
      <c r="HQ335" s="14"/>
      <c r="HR335" s="14"/>
      <c r="HS335" s="14"/>
      <c r="HT335" s="14"/>
      <c r="HU335" s="14"/>
      <c r="HV335" s="14"/>
      <c r="HW335" s="14"/>
      <c r="HX335" s="14"/>
      <c r="HY335" s="14"/>
      <c r="HZ335" s="14"/>
      <c r="IA335" s="14"/>
      <c r="IB335" s="14"/>
      <c r="IC335" s="14"/>
      <c r="ID335" s="14"/>
      <c r="IE335" s="14"/>
      <c r="IF335" s="14"/>
      <c r="IG335" s="14"/>
      <c r="IH335" s="14"/>
      <c r="II335" s="14"/>
      <c r="IJ335" s="14"/>
      <c r="IK335" s="14"/>
      <c r="IL335" s="14"/>
    </row>
    <row r="336" spans="1:246" ht="67.5">
      <c r="A336" s="33">
        <f>SUBTOTAL(103,$B$7:B336)*1</f>
        <v>321</v>
      </c>
      <c r="B336" s="38" t="s">
        <v>1221</v>
      </c>
      <c r="C336" s="41" t="s">
        <v>1222</v>
      </c>
      <c r="D336" s="41" t="s">
        <v>78</v>
      </c>
      <c r="E336" s="38" t="s">
        <v>1223</v>
      </c>
      <c r="F336" s="40">
        <v>120000</v>
      </c>
      <c r="G336" s="38" t="s">
        <v>1224</v>
      </c>
      <c r="H336" s="38" t="s">
        <v>1010</v>
      </c>
      <c r="I336" s="50"/>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c r="FG336" s="14"/>
      <c r="FH336" s="14"/>
      <c r="FI336" s="14"/>
      <c r="FJ336" s="14"/>
      <c r="FK336" s="14"/>
      <c r="FL336" s="14"/>
      <c r="FM336" s="14"/>
      <c r="FN336" s="14"/>
      <c r="FO336" s="14"/>
      <c r="FP336" s="14"/>
      <c r="FQ336" s="14"/>
      <c r="FR336" s="14"/>
      <c r="FS336" s="14"/>
      <c r="FT336" s="14"/>
      <c r="FU336" s="14"/>
      <c r="FV336" s="14"/>
      <c r="FW336" s="14"/>
      <c r="FX336" s="14"/>
      <c r="FY336" s="14"/>
      <c r="FZ336" s="14"/>
      <c r="GA336" s="14"/>
      <c r="GB336" s="14"/>
      <c r="GC336" s="14"/>
      <c r="GD336" s="14"/>
      <c r="GE336" s="14"/>
      <c r="GF336" s="14"/>
      <c r="GG336" s="14"/>
      <c r="GH336" s="14"/>
      <c r="GI336" s="14"/>
      <c r="GJ336" s="14"/>
      <c r="GK336" s="14"/>
      <c r="GL336" s="14"/>
      <c r="GM336" s="14"/>
      <c r="GN336" s="14"/>
      <c r="GO336" s="14"/>
      <c r="GP336" s="14"/>
      <c r="GQ336" s="14"/>
      <c r="GR336" s="14"/>
      <c r="GS336" s="14"/>
      <c r="GT336" s="14"/>
      <c r="GU336" s="14"/>
      <c r="GV336" s="14"/>
      <c r="GW336" s="14"/>
      <c r="GX336" s="14"/>
      <c r="GY336" s="14"/>
      <c r="GZ336" s="14"/>
      <c r="HA336" s="14"/>
      <c r="HB336" s="14"/>
      <c r="HC336" s="14"/>
      <c r="HD336" s="14"/>
      <c r="HE336" s="14"/>
      <c r="HF336" s="14"/>
      <c r="HG336" s="14"/>
      <c r="HH336" s="14"/>
      <c r="HI336" s="14"/>
      <c r="HJ336" s="14"/>
      <c r="HK336" s="14"/>
      <c r="HL336" s="14"/>
      <c r="HM336" s="14"/>
      <c r="HN336" s="14"/>
      <c r="HO336" s="14"/>
      <c r="HP336" s="14"/>
      <c r="HQ336" s="14"/>
      <c r="HR336" s="14"/>
      <c r="HS336" s="14"/>
      <c r="HT336" s="14"/>
      <c r="HU336" s="14"/>
      <c r="HV336" s="14"/>
      <c r="HW336" s="14"/>
      <c r="HX336" s="14"/>
      <c r="HY336" s="14"/>
      <c r="HZ336" s="14"/>
      <c r="IA336" s="14"/>
      <c r="IB336" s="14"/>
      <c r="IC336" s="14"/>
      <c r="ID336" s="14"/>
      <c r="IE336" s="14"/>
      <c r="IF336" s="14"/>
      <c r="IG336" s="14"/>
      <c r="IH336" s="14"/>
      <c r="II336" s="14"/>
      <c r="IJ336" s="14"/>
      <c r="IK336" s="14"/>
      <c r="IL336" s="14"/>
    </row>
    <row r="337" spans="1:246" ht="40.5">
      <c r="A337" s="33">
        <f>SUBTOTAL(103,$B$7:B337)*1</f>
        <v>322</v>
      </c>
      <c r="B337" s="38" t="s">
        <v>1225</v>
      </c>
      <c r="C337" s="41" t="s">
        <v>1226</v>
      </c>
      <c r="D337" s="39" t="s">
        <v>78</v>
      </c>
      <c r="E337" s="38" t="s">
        <v>1227</v>
      </c>
      <c r="F337" s="40">
        <v>49700</v>
      </c>
      <c r="G337" s="38" t="s">
        <v>1058</v>
      </c>
      <c r="H337" s="38" t="s">
        <v>1010</v>
      </c>
      <c r="I337" s="50"/>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E337" s="14"/>
      <c r="EF337" s="14"/>
      <c r="EG337" s="14"/>
      <c r="EH337" s="14"/>
      <c r="EI337" s="14"/>
      <c r="EJ337" s="14"/>
      <c r="EK337" s="14"/>
      <c r="EL337" s="14"/>
      <c r="EM337" s="14"/>
      <c r="EN337" s="14"/>
      <c r="EO337" s="14"/>
      <c r="EP337" s="14"/>
      <c r="EQ337" s="14"/>
      <c r="ER337" s="14"/>
      <c r="ES337" s="14"/>
      <c r="ET337" s="14"/>
      <c r="EU337" s="14"/>
      <c r="EV337" s="14"/>
      <c r="EW337" s="14"/>
      <c r="EX337" s="14"/>
      <c r="EY337" s="14"/>
      <c r="EZ337" s="14"/>
      <c r="FA337" s="14"/>
      <c r="FB337" s="14"/>
      <c r="FC337" s="14"/>
      <c r="FD337" s="14"/>
      <c r="FE337" s="14"/>
      <c r="FF337" s="14"/>
      <c r="FG337" s="14"/>
      <c r="FH337" s="14"/>
      <c r="FI337" s="14"/>
      <c r="FJ337" s="14"/>
      <c r="FK337" s="14"/>
      <c r="FL337" s="14"/>
      <c r="FM337" s="14"/>
      <c r="FN337" s="14"/>
      <c r="FO337" s="14"/>
      <c r="FP337" s="14"/>
      <c r="FQ337" s="14"/>
      <c r="FR337" s="14"/>
      <c r="FS337" s="14"/>
      <c r="FT337" s="14"/>
      <c r="FU337" s="14"/>
      <c r="FV337" s="14"/>
      <c r="FW337" s="14"/>
      <c r="FX337" s="14"/>
      <c r="FY337" s="14"/>
      <c r="FZ337" s="14"/>
      <c r="GA337" s="14"/>
      <c r="GB337" s="14"/>
      <c r="GC337" s="14"/>
      <c r="GD337" s="14"/>
      <c r="GE337" s="14"/>
      <c r="GF337" s="14"/>
      <c r="GG337" s="14"/>
      <c r="GH337" s="14"/>
      <c r="GI337" s="14"/>
      <c r="GJ337" s="14"/>
      <c r="GK337" s="14"/>
      <c r="GL337" s="14"/>
      <c r="GM337" s="14"/>
      <c r="GN337" s="14"/>
      <c r="GO337" s="14"/>
      <c r="GP337" s="14"/>
      <c r="GQ337" s="14"/>
      <c r="GR337" s="14"/>
      <c r="GS337" s="14"/>
      <c r="GT337" s="14"/>
      <c r="GU337" s="14"/>
      <c r="GV337" s="14"/>
      <c r="GW337" s="14"/>
      <c r="GX337" s="14"/>
      <c r="GY337" s="14"/>
      <c r="GZ337" s="14"/>
      <c r="HA337" s="14"/>
      <c r="HB337" s="14"/>
      <c r="HC337" s="14"/>
      <c r="HD337" s="14"/>
      <c r="HE337" s="14"/>
      <c r="HF337" s="14"/>
      <c r="HG337" s="14"/>
      <c r="HH337" s="14"/>
      <c r="HI337" s="14"/>
      <c r="HJ337" s="14"/>
      <c r="HK337" s="14"/>
      <c r="HL337" s="14"/>
      <c r="HM337" s="14"/>
      <c r="HN337" s="14"/>
      <c r="HO337" s="14"/>
      <c r="HP337" s="14"/>
      <c r="HQ337" s="14"/>
      <c r="HR337" s="14"/>
      <c r="HS337" s="14"/>
      <c r="HT337" s="14"/>
      <c r="HU337" s="14"/>
      <c r="HV337" s="14"/>
      <c r="HW337" s="14"/>
      <c r="HX337" s="14"/>
      <c r="HY337" s="14"/>
      <c r="HZ337" s="14"/>
      <c r="IA337" s="14"/>
      <c r="IB337" s="14"/>
      <c r="IC337" s="14"/>
      <c r="ID337" s="14"/>
      <c r="IE337" s="14"/>
      <c r="IF337" s="14"/>
      <c r="IG337" s="14"/>
      <c r="IH337" s="14"/>
      <c r="II337" s="14"/>
      <c r="IJ337" s="14"/>
      <c r="IK337" s="14"/>
      <c r="IL337" s="14"/>
    </row>
    <row r="338" spans="1:246" ht="40.5">
      <c r="A338" s="33">
        <f>SUBTOTAL(103,$B$7:B338)*1</f>
        <v>323</v>
      </c>
      <c r="B338" s="38" t="s">
        <v>1228</v>
      </c>
      <c r="C338" s="41" t="s">
        <v>1229</v>
      </c>
      <c r="D338" s="41" t="s">
        <v>78</v>
      </c>
      <c r="E338" s="38" t="s">
        <v>1230</v>
      </c>
      <c r="F338" s="40">
        <v>12000</v>
      </c>
      <c r="G338" s="38" t="s">
        <v>1231</v>
      </c>
      <c r="H338" s="38" t="s">
        <v>1010</v>
      </c>
      <c r="I338" s="50"/>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c r="EV338" s="14"/>
      <c r="EW338" s="14"/>
      <c r="EX338" s="14"/>
      <c r="EY338" s="14"/>
      <c r="EZ338" s="14"/>
      <c r="FA338" s="14"/>
      <c r="FB338" s="14"/>
      <c r="FC338" s="14"/>
      <c r="FD338" s="14"/>
      <c r="FE338" s="14"/>
      <c r="FF338" s="14"/>
      <c r="FG338" s="14"/>
      <c r="FH338" s="14"/>
      <c r="FI338" s="14"/>
      <c r="FJ338" s="14"/>
      <c r="FK338" s="14"/>
      <c r="FL338" s="14"/>
      <c r="FM338" s="14"/>
      <c r="FN338" s="14"/>
      <c r="FO338" s="14"/>
      <c r="FP338" s="14"/>
      <c r="FQ338" s="14"/>
      <c r="FR338" s="14"/>
      <c r="FS338" s="14"/>
      <c r="FT338" s="14"/>
      <c r="FU338" s="14"/>
      <c r="FV338" s="14"/>
      <c r="FW338" s="14"/>
      <c r="FX338" s="14"/>
      <c r="FY338" s="14"/>
      <c r="FZ338" s="14"/>
      <c r="GA338" s="14"/>
      <c r="GB338" s="14"/>
      <c r="GC338" s="14"/>
      <c r="GD338" s="14"/>
      <c r="GE338" s="14"/>
      <c r="GF338" s="14"/>
      <c r="GG338" s="14"/>
      <c r="GH338" s="14"/>
      <c r="GI338" s="14"/>
      <c r="GJ338" s="14"/>
      <c r="GK338" s="14"/>
      <c r="GL338" s="14"/>
      <c r="GM338" s="14"/>
      <c r="GN338" s="14"/>
      <c r="GO338" s="14"/>
      <c r="GP338" s="14"/>
      <c r="GQ338" s="14"/>
      <c r="GR338" s="14"/>
      <c r="GS338" s="14"/>
      <c r="GT338" s="14"/>
      <c r="GU338" s="14"/>
      <c r="GV338" s="14"/>
      <c r="GW338" s="14"/>
      <c r="GX338" s="14"/>
      <c r="GY338" s="14"/>
      <c r="GZ338" s="14"/>
      <c r="HA338" s="14"/>
      <c r="HB338" s="14"/>
      <c r="HC338" s="14"/>
      <c r="HD338" s="14"/>
      <c r="HE338" s="14"/>
      <c r="HF338" s="14"/>
      <c r="HG338" s="14"/>
      <c r="HH338" s="14"/>
      <c r="HI338" s="14"/>
      <c r="HJ338" s="14"/>
      <c r="HK338" s="14"/>
      <c r="HL338" s="14"/>
      <c r="HM338" s="14"/>
      <c r="HN338" s="14"/>
      <c r="HO338" s="14"/>
      <c r="HP338" s="14"/>
      <c r="HQ338" s="14"/>
      <c r="HR338" s="14"/>
      <c r="HS338" s="14"/>
      <c r="HT338" s="14"/>
      <c r="HU338" s="14"/>
      <c r="HV338" s="14"/>
      <c r="HW338" s="14"/>
      <c r="HX338" s="14"/>
      <c r="HY338" s="14"/>
      <c r="HZ338" s="14"/>
      <c r="IA338" s="14"/>
      <c r="IB338" s="14"/>
      <c r="IC338" s="14"/>
      <c r="ID338" s="14"/>
      <c r="IE338" s="14"/>
      <c r="IF338" s="14"/>
      <c r="IG338" s="14"/>
      <c r="IH338" s="14"/>
      <c r="II338" s="14"/>
      <c r="IJ338" s="14"/>
      <c r="IK338" s="14"/>
      <c r="IL338" s="14"/>
    </row>
    <row r="339" spans="1:246" ht="40.5">
      <c r="A339" s="33">
        <f>SUBTOTAL(103,$B$7:B339)*1</f>
        <v>324</v>
      </c>
      <c r="B339" s="38" t="s">
        <v>1232</v>
      </c>
      <c r="C339" s="41" t="s">
        <v>1233</v>
      </c>
      <c r="D339" s="41" t="s">
        <v>78</v>
      </c>
      <c r="E339" s="38" t="s">
        <v>1234</v>
      </c>
      <c r="F339" s="40">
        <v>40855</v>
      </c>
      <c r="G339" s="38" t="s">
        <v>1235</v>
      </c>
      <c r="H339" s="38" t="s">
        <v>1010</v>
      </c>
      <c r="I339" s="50"/>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c r="EV339" s="14"/>
      <c r="EW339" s="14"/>
      <c r="EX339" s="14"/>
      <c r="EY339" s="14"/>
      <c r="EZ339" s="14"/>
      <c r="FA339" s="14"/>
      <c r="FB339" s="14"/>
      <c r="FC339" s="14"/>
      <c r="FD339" s="14"/>
      <c r="FE339" s="14"/>
      <c r="FF339" s="14"/>
      <c r="FG339" s="14"/>
      <c r="FH339" s="14"/>
      <c r="FI339" s="14"/>
      <c r="FJ339" s="14"/>
      <c r="FK339" s="14"/>
      <c r="FL339" s="14"/>
      <c r="FM339" s="14"/>
      <c r="FN339" s="14"/>
      <c r="FO339" s="14"/>
      <c r="FP339" s="14"/>
      <c r="FQ339" s="14"/>
      <c r="FR339" s="14"/>
      <c r="FS339" s="14"/>
      <c r="FT339" s="14"/>
      <c r="FU339" s="14"/>
      <c r="FV339" s="14"/>
      <c r="FW339" s="14"/>
      <c r="FX339" s="14"/>
      <c r="FY339" s="14"/>
      <c r="FZ339" s="14"/>
      <c r="GA339" s="14"/>
      <c r="GB339" s="14"/>
      <c r="GC339" s="14"/>
      <c r="GD339" s="14"/>
      <c r="GE339" s="14"/>
      <c r="GF339" s="14"/>
      <c r="GG339" s="14"/>
      <c r="GH339" s="14"/>
      <c r="GI339" s="14"/>
      <c r="GJ339" s="14"/>
      <c r="GK339" s="14"/>
      <c r="GL339" s="14"/>
      <c r="GM339" s="14"/>
      <c r="GN339" s="14"/>
      <c r="GO339" s="14"/>
      <c r="GP339" s="14"/>
      <c r="GQ339" s="14"/>
      <c r="GR339" s="14"/>
      <c r="GS339" s="14"/>
      <c r="GT339" s="14"/>
      <c r="GU339" s="14"/>
      <c r="GV339" s="14"/>
      <c r="GW339" s="14"/>
      <c r="GX339" s="14"/>
      <c r="GY339" s="14"/>
      <c r="GZ339" s="14"/>
      <c r="HA339" s="14"/>
      <c r="HB339" s="14"/>
      <c r="HC339" s="14"/>
      <c r="HD339" s="14"/>
      <c r="HE339" s="14"/>
      <c r="HF339" s="14"/>
      <c r="HG339" s="14"/>
      <c r="HH339" s="14"/>
      <c r="HI339" s="14"/>
      <c r="HJ339" s="14"/>
      <c r="HK339" s="14"/>
      <c r="HL339" s="14"/>
      <c r="HM339" s="14"/>
      <c r="HN339" s="14"/>
      <c r="HO339" s="14"/>
      <c r="HP339" s="14"/>
      <c r="HQ339" s="14"/>
      <c r="HR339" s="14"/>
      <c r="HS339" s="14"/>
      <c r="HT339" s="14"/>
      <c r="HU339" s="14"/>
      <c r="HV339" s="14"/>
      <c r="HW339" s="14"/>
      <c r="HX339" s="14"/>
      <c r="HY339" s="14"/>
      <c r="HZ339" s="14"/>
      <c r="IA339" s="14"/>
      <c r="IB339" s="14"/>
      <c r="IC339" s="14"/>
      <c r="ID339" s="14"/>
      <c r="IE339" s="14"/>
      <c r="IF339" s="14"/>
      <c r="IG339" s="14"/>
      <c r="IH339" s="14"/>
      <c r="II339" s="14"/>
      <c r="IJ339" s="14"/>
      <c r="IK339" s="14"/>
      <c r="IL339" s="14"/>
    </row>
    <row r="340" spans="1:246" ht="40.5">
      <c r="A340" s="33">
        <f>SUBTOTAL(103,$B$7:B340)*1</f>
        <v>325</v>
      </c>
      <c r="B340" s="38" t="s">
        <v>1236</v>
      </c>
      <c r="C340" s="41" t="s">
        <v>1237</v>
      </c>
      <c r="D340" s="41" t="s">
        <v>78</v>
      </c>
      <c r="E340" s="38" t="s">
        <v>1238</v>
      </c>
      <c r="F340" s="40">
        <v>57000</v>
      </c>
      <c r="G340" s="38" t="s">
        <v>1239</v>
      </c>
      <c r="H340" s="38" t="s">
        <v>1010</v>
      </c>
      <c r="I340" s="50"/>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c r="FG340" s="14"/>
      <c r="FH340" s="14"/>
      <c r="FI340" s="14"/>
      <c r="FJ340" s="14"/>
      <c r="FK340" s="14"/>
      <c r="FL340" s="14"/>
      <c r="FM340" s="14"/>
      <c r="FN340" s="14"/>
      <c r="FO340" s="14"/>
      <c r="FP340" s="14"/>
      <c r="FQ340" s="14"/>
      <c r="FR340" s="14"/>
      <c r="FS340" s="14"/>
      <c r="FT340" s="14"/>
      <c r="FU340" s="14"/>
      <c r="FV340" s="14"/>
      <c r="FW340" s="14"/>
      <c r="FX340" s="14"/>
      <c r="FY340" s="14"/>
      <c r="FZ340" s="14"/>
      <c r="GA340" s="14"/>
      <c r="GB340" s="14"/>
      <c r="GC340" s="14"/>
      <c r="GD340" s="14"/>
      <c r="GE340" s="14"/>
      <c r="GF340" s="14"/>
      <c r="GG340" s="14"/>
      <c r="GH340" s="14"/>
      <c r="GI340" s="14"/>
      <c r="GJ340" s="14"/>
      <c r="GK340" s="14"/>
      <c r="GL340" s="14"/>
      <c r="GM340" s="14"/>
      <c r="GN340" s="14"/>
      <c r="GO340" s="14"/>
      <c r="GP340" s="14"/>
      <c r="GQ340" s="14"/>
      <c r="GR340" s="14"/>
      <c r="GS340" s="14"/>
      <c r="GT340" s="14"/>
      <c r="GU340" s="14"/>
      <c r="GV340" s="14"/>
      <c r="GW340" s="14"/>
      <c r="GX340" s="14"/>
      <c r="GY340" s="14"/>
      <c r="GZ340" s="14"/>
      <c r="HA340" s="14"/>
      <c r="HB340" s="14"/>
      <c r="HC340" s="14"/>
      <c r="HD340" s="14"/>
      <c r="HE340" s="14"/>
      <c r="HF340" s="14"/>
      <c r="HG340" s="14"/>
      <c r="HH340" s="14"/>
      <c r="HI340" s="14"/>
      <c r="HJ340" s="14"/>
      <c r="HK340" s="14"/>
      <c r="HL340" s="14"/>
      <c r="HM340" s="14"/>
      <c r="HN340" s="14"/>
      <c r="HO340" s="14"/>
      <c r="HP340" s="14"/>
      <c r="HQ340" s="14"/>
      <c r="HR340" s="14"/>
      <c r="HS340" s="14"/>
      <c r="HT340" s="14"/>
      <c r="HU340" s="14"/>
      <c r="HV340" s="14"/>
      <c r="HW340" s="14"/>
      <c r="HX340" s="14"/>
      <c r="HY340" s="14"/>
      <c r="HZ340" s="14"/>
      <c r="IA340" s="14"/>
      <c r="IB340" s="14"/>
      <c r="IC340" s="14"/>
      <c r="ID340" s="14"/>
      <c r="IE340" s="14"/>
      <c r="IF340" s="14"/>
      <c r="IG340" s="14"/>
      <c r="IH340" s="14"/>
      <c r="II340" s="14"/>
      <c r="IJ340" s="14"/>
      <c r="IK340" s="14"/>
      <c r="IL340" s="14"/>
    </row>
    <row r="341" spans="1:246" ht="54">
      <c r="A341" s="33">
        <f>SUBTOTAL(103,$B$7:B341)*1</f>
        <v>326</v>
      </c>
      <c r="B341" s="38" t="s">
        <v>1240</v>
      </c>
      <c r="C341" s="41" t="s">
        <v>1241</v>
      </c>
      <c r="D341" s="41" t="s">
        <v>78</v>
      </c>
      <c r="E341" s="38" t="s">
        <v>1242</v>
      </c>
      <c r="F341" s="40">
        <v>86000</v>
      </c>
      <c r="G341" s="38" t="s">
        <v>1243</v>
      </c>
      <c r="H341" s="38" t="s">
        <v>1010</v>
      </c>
      <c r="I341" s="50"/>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c r="EL341" s="14"/>
      <c r="EM341" s="14"/>
      <c r="EN341" s="14"/>
      <c r="EO341" s="14"/>
      <c r="EP341" s="14"/>
      <c r="EQ341" s="14"/>
      <c r="ER341" s="14"/>
      <c r="ES341" s="14"/>
      <c r="ET341" s="14"/>
      <c r="EU341" s="14"/>
      <c r="EV341" s="14"/>
      <c r="EW341" s="14"/>
      <c r="EX341" s="14"/>
      <c r="EY341" s="14"/>
      <c r="EZ341" s="14"/>
      <c r="FA341" s="14"/>
      <c r="FB341" s="14"/>
      <c r="FC341" s="14"/>
      <c r="FD341" s="14"/>
      <c r="FE341" s="14"/>
      <c r="FF341" s="14"/>
      <c r="FG341" s="14"/>
      <c r="FH341" s="14"/>
      <c r="FI341" s="14"/>
      <c r="FJ341" s="14"/>
      <c r="FK341" s="14"/>
      <c r="FL341" s="14"/>
      <c r="FM341" s="14"/>
      <c r="FN341" s="14"/>
      <c r="FO341" s="14"/>
      <c r="FP341" s="14"/>
      <c r="FQ341" s="14"/>
      <c r="FR341" s="14"/>
      <c r="FS341" s="14"/>
      <c r="FT341" s="14"/>
      <c r="FU341" s="14"/>
      <c r="FV341" s="14"/>
      <c r="FW341" s="14"/>
      <c r="FX341" s="14"/>
      <c r="FY341" s="14"/>
      <c r="FZ341" s="14"/>
      <c r="GA341" s="14"/>
      <c r="GB341" s="14"/>
      <c r="GC341" s="14"/>
      <c r="GD341" s="14"/>
      <c r="GE341" s="14"/>
      <c r="GF341" s="14"/>
      <c r="GG341" s="14"/>
      <c r="GH341" s="14"/>
      <c r="GI341" s="14"/>
      <c r="GJ341" s="14"/>
      <c r="GK341" s="14"/>
      <c r="GL341" s="14"/>
      <c r="GM341" s="14"/>
      <c r="GN341" s="14"/>
      <c r="GO341" s="14"/>
      <c r="GP341" s="14"/>
      <c r="GQ341" s="14"/>
      <c r="GR341" s="14"/>
      <c r="GS341" s="14"/>
      <c r="GT341" s="14"/>
      <c r="GU341" s="14"/>
      <c r="GV341" s="14"/>
      <c r="GW341" s="14"/>
      <c r="GX341" s="14"/>
      <c r="GY341" s="14"/>
      <c r="GZ341" s="14"/>
      <c r="HA341" s="14"/>
      <c r="HB341" s="14"/>
      <c r="HC341" s="14"/>
      <c r="HD341" s="14"/>
      <c r="HE341" s="14"/>
      <c r="HF341" s="14"/>
      <c r="HG341" s="14"/>
      <c r="HH341" s="14"/>
      <c r="HI341" s="14"/>
      <c r="HJ341" s="14"/>
      <c r="HK341" s="14"/>
      <c r="HL341" s="14"/>
      <c r="HM341" s="14"/>
      <c r="HN341" s="14"/>
      <c r="HO341" s="14"/>
      <c r="HP341" s="14"/>
      <c r="HQ341" s="14"/>
      <c r="HR341" s="14"/>
      <c r="HS341" s="14"/>
      <c r="HT341" s="14"/>
      <c r="HU341" s="14"/>
      <c r="HV341" s="14"/>
      <c r="HW341" s="14"/>
      <c r="HX341" s="14"/>
      <c r="HY341" s="14"/>
      <c r="HZ341" s="14"/>
      <c r="IA341" s="14"/>
      <c r="IB341" s="14"/>
      <c r="IC341" s="14"/>
      <c r="ID341" s="14"/>
      <c r="IE341" s="14"/>
      <c r="IF341" s="14"/>
      <c r="IG341" s="14"/>
      <c r="IH341" s="14"/>
      <c r="II341" s="14"/>
      <c r="IJ341" s="14"/>
      <c r="IK341" s="14"/>
      <c r="IL341" s="14"/>
    </row>
    <row r="342" spans="1:246" ht="40.5">
      <c r="A342" s="33">
        <f>SUBTOTAL(103,$B$7:B342)*1</f>
        <v>327</v>
      </c>
      <c r="B342" s="46" t="s">
        <v>1244</v>
      </c>
      <c r="C342" s="45" t="s">
        <v>1245</v>
      </c>
      <c r="D342" s="41" t="s">
        <v>78</v>
      </c>
      <c r="E342" s="46" t="s">
        <v>1246</v>
      </c>
      <c r="F342" s="40">
        <v>15000</v>
      </c>
      <c r="G342" s="46" t="s">
        <v>1247</v>
      </c>
      <c r="H342" s="46" t="s">
        <v>1010</v>
      </c>
      <c r="I342" s="50"/>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c r="EV342" s="14"/>
      <c r="EW342" s="14"/>
      <c r="EX342" s="14"/>
      <c r="EY342" s="14"/>
      <c r="EZ342" s="14"/>
      <c r="FA342" s="14"/>
      <c r="FB342" s="14"/>
      <c r="FC342" s="14"/>
      <c r="FD342" s="14"/>
      <c r="FE342" s="14"/>
      <c r="FF342" s="14"/>
      <c r="FG342" s="14"/>
      <c r="FH342" s="14"/>
      <c r="FI342" s="14"/>
      <c r="FJ342" s="14"/>
      <c r="FK342" s="14"/>
      <c r="FL342" s="14"/>
      <c r="FM342" s="14"/>
      <c r="FN342" s="14"/>
      <c r="FO342" s="14"/>
      <c r="FP342" s="14"/>
      <c r="FQ342" s="14"/>
      <c r="FR342" s="14"/>
      <c r="FS342" s="14"/>
      <c r="FT342" s="14"/>
      <c r="FU342" s="14"/>
      <c r="FV342" s="14"/>
      <c r="FW342" s="14"/>
      <c r="FX342" s="14"/>
      <c r="FY342" s="14"/>
      <c r="FZ342" s="14"/>
      <c r="GA342" s="14"/>
      <c r="GB342" s="14"/>
      <c r="GC342" s="14"/>
      <c r="GD342" s="14"/>
      <c r="GE342" s="14"/>
      <c r="GF342" s="14"/>
      <c r="GG342" s="14"/>
      <c r="GH342" s="14"/>
      <c r="GI342" s="14"/>
      <c r="GJ342" s="14"/>
      <c r="GK342" s="14"/>
      <c r="GL342" s="14"/>
      <c r="GM342" s="14"/>
      <c r="GN342" s="14"/>
      <c r="GO342" s="14"/>
      <c r="GP342" s="14"/>
      <c r="GQ342" s="14"/>
      <c r="GR342" s="14"/>
      <c r="GS342" s="14"/>
      <c r="GT342" s="14"/>
      <c r="GU342" s="14"/>
      <c r="GV342" s="14"/>
      <c r="GW342" s="14"/>
      <c r="GX342" s="14"/>
      <c r="GY342" s="14"/>
      <c r="GZ342" s="14"/>
      <c r="HA342" s="14"/>
      <c r="HB342" s="14"/>
      <c r="HC342" s="14"/>
      <c r="HD342" s="14"/>
      <c r="HE342" s="14"/>
      <c r="HF342" s="14"/>
      <c r="HG342" s="14"/>
      <c r="HH342" s="14"/>
      <c r="HI342" s="14"/>
      <c r="HJ342" s="14"/>
      <c r="HK342" s="14"/>
      <c r="HL342" s="14"/>
      <c r="HM342" s="14"/>
      <c r="HN342" s="14"/>
      <c r="HO342" s="14"/>
      <c r="HP342" s="14"/>
      <c r="HQ342" s="14"/>
      <c r="HR342" s="14"/>
      <c r="HS342" s="14"/>
      <c r="HT342" s="14"/>
      <c r="HU342" s="14"/>
      <c r="HV342" s="14"/>
      <c r="HW342" s="14"/>
      <c r="HX342" s="14"/>
      <c r="HY342" s="14"/>
      <c r="HZ342" s="14"/>
      <c r="IA342" s="14"/>
      <c r="IB342" s="14"/>
      <c r="IC342" s="14"/>
      <c r="ID342" s="14"/>
      <c r="IE342" s="14"/>
      <c r="IF342" s="14"/>
      <c r="IG342" s="14"/>
      <c r="IH342" s="14"/>
      <c r="II342" s="14"/>
      <c r="IJ342" s="14"/>
      <c r="IK342" s="14"/>
      <c r="IL342" s="14"/>
    </row>
    <row r="343" spans="1:246" ht="60.75" customHeight="1">
      <c r="A343" s="33">
        <f>SUBTOTAL(103,$B$7:B343)*1</f>
        <v>328</v>
      </c>
      <c r="B343" s="46" t="s">
        <v>1248</v>
      </c>
      <c r="C343" s="45" t="s">
        <v>1249</v>
      </c>
      <c r="D343" s="41" t="s">
        <v>78</v>
      </c>
      <c r="E343" s="46" t="s">
        <v>1250</v>
      </c>
      <c r="F343" s="40">
        <v>10000</v>
      </c>
      <c r="G343" s="46" t="s">
        <v>1251</v>
      </c>
      <c r="H343" s="46" t="s">
        <v>1010</v>
      </c>
      <c r="I343" s="50"/>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E343" s="14"/>
      <c r="EF343" s="14"/>
      <c r="EG343" s="14"/>
      <c r="EH343" s="14"/>
      <c r="EI343" s="14"/>
      <c r="EJ343" s="14"/>
      <c r="EK343" s="14"/>
      <c r="EL343" s="14"/>
      <c r="EM343" s="14"/>
      <c r="EN343" s="14"/>
      <c r="EO343" s="14"/>
      <c r="EP343" s="14"/>
      <c r="EQ343" s="14"/>
      <c r="ER343" s="14"/>
      <c r="ES343" s="14"/>
      <c r="ET343" s="14"/>
      <c r="EU343" s="14"/>
      <c r="EV343" s="14"/>
      <c r="EW343" s="14"/>
      <c r="EX343" s="14"/>
      <c r="EY343" s="14"/>
      <c r="EZ343" s="14"/>
      <c r="FA343" s="14"/>
      <c r="FB343" s="14"/>
      <c r="FC343" s="14"/>
      <c r="FD343" s="14"/>
      <c r="FE343" s="14"/>
      <c r="FF343" s="14"/>
      <c r="FG343" s="14"/>
      <c r="FH343" s="14"/>
      <c r="FI343" s="14"/>
      <c r="FJ343" s="14"/>
      <c r="FK343" s="14"/>
      <c r="FL343" s="14"/>
      <c r="FM343" s="14"/>
      <c r="FN343" s="14"/>
      <c r="FO343" s="14"/>
      <c r="FP343" s="14"/>
      <c r="FQ343" s="14"/>
      <c r="FR343" s="14"/>
      <c r="FS343" s="14"/>
      <c r="FT343" s="14"/>
      <c r="FU343" s="14"/>
      <c r="FV343" s="14"/>
      <c r="FW343" s="14"/>
      <c r="FX343" s="14"/>
      <c r="FY343" s="14"/>
      <c r="FZ343" s="14"/>
      <c r="GA343" s="14"/>
      <c r="GB343" s="14"/>
      <c r="GC343" s="14"/>
      <c r="GD343" s="14"/>
      <c r="GE343" s="14"/>
      <c r="GF343" s="14"/>
      <c r="GG343" s="14"/>
      <c r="GH343" s="14"/>
      <c r="GI343" s="14"/>
      <c r="GJ343" s="14"/>
      <c r="GK343" s="14"/>
      <c r="GL343" s="14"/>
      <c r="GM343" s="14"/>
      <c r="GN343" s="14"/>
      <c r="GO343" s="14"/>
      <c r="GP343" s="14"/>
      <c r="GQ343" s="14"/>
      <c r="GR343" s="14"/>
      <c r="GS343" s="14"/>
      <c r="GT343" s="14"/>
      <c r="GU343" s="14"/>
      <c r="GV343" s="14"/>
      <c r="GW343" s="14"/>
      <c r="GX343" s="14"/>
      <c r="GY343" s="14"/>
      <c r="GZ343" s="14"/>
      <c r="HA343" s="14"/>
      <c r="HB343" s="14"/>
      <c r="HC343" s="14"/>
      <c r="HD343" s="14"/>
      <c r="HE343" s="14"/>
      <c r="HF343" s="14"/>
      <c r="HG343" s="14"/>
      <c r="HH343" s="14"/>
      <c r="HI343" s="14"/>
      <c r="HJ343" s="14"/>
      <c r="HK343" s="14"/>
      <c r="HL343" s="14"/>
      <c r="HM343" s="14"/>
      <c r="HN343" s="14"/>
      <c r="HO343" s="14"/>
      <c r="HP343" s="14"/>
      <c r="HQ343" s="14"/>
      <c r="HR343" s="14"/>
      <c r="HS343" s="14"/>
      <c r="HT343" s="14"/>
      <c r="HU343" s="14"/>
      <c r="HV343" s="14"/>
      <c r="HW343" s="14"/>
      <c r="HX343" s="14"/>
      <c r="HY343" s="14"/>
      <c r="HZ343" s="14"/>
      <c r="IA343" s="14"/>
      <c r="IB343" s="14"/>
      <c r="IC343" s="14"/>
      <c r="ID343" s="14"/>
      <c r="IE343" s="14"/>
      <c r="IF343" s="14"/>
      <c r="IG343" s="14"/>
      <c r="IH343" s="14"/>
      <c r="II343" s="14"/>
      <c r="IJ343" s="14"/>
      <c r="IK343" s="14"/>
      <c r="IL343" s="14"/>
    </row>
    <row r="344" spans="1:246" ht="60.75" customHeight="1">
      <c r="A344" s="33">
        <f>SUBTOTAL(103,$B$7:B344)*1</f>
        <v>329</v>
      </c>
      <c r="B344" s="38" t="s">
        <v>1252</v>
      </c>
      <c r="C344" s="41" t="s">
        <v>1253</v>
      </c>
      <c r="D344" s="41" t="s">
        <v>78</v>
      </c>
      <c r="E344" s="38" t="s">
        <v>1254</v>
      </c>
      <c r="F344" s="40">
        <v>177650</v>
      </c>
      <c r="G344" s="38" t="s">
        <v>1103</v>
      </c>
      <c r="H344" s="38" t="s">
        <v>1010</v>
      </c>
      <c r="I344" s="50"/>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E344" s="14"/>
      <c r="EF344" s="14"/>
      <c r="EG344" s="14"/>
      <c r="EH344" s="14"/>
      <c r="EI344" s="14"/>
      <c r="EJ344" s="14"/>
      <c r="EK344" s="14"/>
      <c r="EL344" s="14"/>
      <c r="EM344" s="14"/>
      <c r="EN344" s="14"/>
      <c r="EO344" s="14"/>
      <c r="EP344" s="14"/>
      <c r="EQ344" s="14"/>
      <c r="ER344" s="14"/>
      <c r="ES344" s="14"/>
      <c r="ET344" s="14"/>
      <c r="EU344" s="14"/>
      <c r="EV344" s="14"/>
      <c r="EW344" s="14"/>
      <c r="EX344" s="14"/>
      <c r="EY344" s="14"/>
      <c r="EZ344" s="14"/>
      <c r="FA344" s="14"/>
      <c r="FB344" s="14"/>
      <c r="FC344" s="14"/>
      <c r="FD344" s="14"/>
      <c r="FE344" s="14"/>
      <c r="FF344" s="14"/>
      <c r="FG344" s="14"/>
      <c r="FH344" s="14"/>
      <c r="FI344" s="14"/>
      <c r="FJ344" s="14"/>
      <c r="FK344" s="14"/>
      <c r="FL344" s="14"/>
      <c r="FM344" s="14"/>
      <c r="FN344" s="14"/>
      <c r="FO344" s="14"/>
      <c r="FP344" s="14"/>
      <c r="FQ344" s="14"/>
      <c r="FR344" s="14"/>
      <c r="FS344" s="14"/>
      <c r="FT344" s="14"/>
      <c r="FU344" s="14"/>
      <c r="FV344" s="14"/>
      <c r="FW344" s="14"/>
      <c r="FX344" s="14"/>
      <c r="FY344" s="14"/>
      <c r="FZ344" s="14"/>
      <c r="GA344" s="14"/>
      <c r="GB344" s="14"/>
      <c r="GC344" s="14"/>
      <c r="GD344" s="14"/>
      <c r="GE344" s="14"/>
      <c r="GF344" s="14"/>
      <c r="GG344" s="14"/>
      <c r="GH344" s="14"/>
      <c r="GI344" s="14"/>
      <c r="GJ344" s="14"/>
      <c r="GK344" s="14"/>
      <c r="GL344" s="14"/>
      <c r="GM344" s="14"/>
      <c r="GN344" s="14"/>
      <c r="GO344" s="14"/>
      <c r="GP344" s="14"/>
      <c r="GQ344" s="14"/>
      <c r="GR344" s="14"/>
      <c r="GS344" s="14"/>
      <c r="GT344" s="14"/>
      <c r="GU344" s="14"/>
      <c r="GV344" s="14"/>
      <c r="GW344" s="14"/>
      <c r="GX344" s="14"/>
      <c r="GY344" s="14"/>
      <c r="GZ344" s="14"/>
      <c r="HA344" s="14"/>
      <c r="HB344" s="14"/>
      <c r="HC344" s="14"/>
      <c r="HD344" s="14"/>
      <c r="HE344" s="14"/>
      <c r="HF344" s="14"/>
      <c r="HG344" s="14"/>
      <c r="HH344" s="14"/>
      <c r="HI344" s="14"/>
      <c r="HJ344" s="14"/>
      <c r="HK344" s="14"/>
      <c r="HL344" s="14"/>
      <c r="HM344" s="14"/>
      <c r="HN344" s="14"/>
      <c r="HO344" s="14"/>
      <c r="HP344" s="14"/>
      <c r="HQ344" s="14"/>
      <c r="HR344" s="14"/>
      <c r="HS344" s="14"/>
      <c r="HT344" s="14"/>
      <c r="HU344" s="14"/>
      <c r="HV344" s="14"/>
      <c r="HW344" s="14"/>
      <c r="HX344" s="14"/>
      <c r="HY344" s="14"/>
      <c r="HZ344" s="14"/>
      <c r="IA344" s="14"/>
      <c r="IB344" s="14"/>
      <c r="IC344" s="14"/>
      <c r="ID344" s="14"/>
      <c r="IE344" s="14"/>
      <c r="IF344" s="14"/>
      <c r="IG344" s="14"/>
      <c r="IH344" s="14"/>
      <c r="II344" s="14"/>
      <c r="IJ344" s="14"/>
      <c r="IK344" s="14"/>
      <c r="IL344" s="14"/>
    </row>
    <row r="345" spans="1:246" ht="69.75" customHeight="1">
      <c r="A345" s="33">
        <f>SUBTOTAL(103,$B$7:B345)*1</f>
        <v>330</v>
      </c>
      <c r="B345" s="38" t="s">
        <v>1255</v>
      </c>
      <c r="C345" s="41" t="s">
        <v>1256</v>
      </c>
      <c r="D345" s="41" t="s">
        <v>78</v>
      </c>
      <c r="E345" s="38" t="s">
        <v>1257</v>
      </c>
      <c r="F345" s="40">
        <v>177650</v>
      </c>
      <c r="G345" s="38" t="s">
        <v>1103</v>
      </c>
      <c r="H345" s="38" t="s">
        <v>1010</v>
      </c>
      <c r="I345" s="50"/>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c r="DW345" s="14"/>
      <c r="DX345" s="14"/>
      <c r="DY345" s="14"/>
      <c r="DZ345" s="14"/>
      <c r="EA345" s="14"/>
      <c r="EB345" s="14"/>
      <c r="EC345" s="14"/>
      <c r="ED345" s="14"/>
      <c r="EE345" s="14"/>
      <c r="EF345" s="14"/>
      <c r="EG345" s="14"/>
      <c r="EH345" s="14"/>
      <c r="EI345" s="14"/>
      <c r="EJ345" s="14"/>
      <c r="EK345" s="14"/>
      <c r="EL345" s="14"/>
      <c r="EM345" s="14"/>
      <c r="EN345" s="14"/>
      <c r="EO345" s="14"/>
      <c r="EP345" s="14"/>
      <c r="EQ345" s="14"/>
      <c r="ER345" s="14"/>
      <c r="ES345" s="14"/>
      <c r="ET345" s="14"/>
      <c r="EU345" s="14"/>
      <c r="EV345" s="14"/>
      <c r="EW345" s="14"/>
      <c r="EX345" s="14"/>
      <c r="EY345" s="14"/>
      <c r="EZ345" s="14"/>
      <c r="FA345" s="14"/>
      <c r="FB345" s="14"/>
      <c r="FC345" s="14"/>
      <c r="FD345" s="14"/>
      <c r="FE345" s="14"/>
      <c r="FF345" s="14"/>
      <c r="FG345" s="14"/>
      <c r="FH345" s="14"/>
      <c r="FI345" s="14"/>
      <c r="FJ345" s="14"/>
      <c r="FK345" s="14"/>
      <c r="FL345" s="14"/>
      <c r="FM345" s="14"/>
      <c r="FN345" s="14"/>
      <c r="FO345" s="14"/>
      <c r="FP345" s="14"/>
      <c r="FQ345" s="14"/>
      <c r="FR345" s="14"/>
      <c r="FS345" s="14"/>
      <c r="FT345" s="14"/>
      <c r="FU345" s="14"/>
      <c r="FV345" s="14"/>
      <c r="FW345" s="14"/>
      <c r="FX345" s="14"/>
      <c r="FY345" s="14"/>
      <c r="FZ345" s="14"/>
      <c r="GA345" s="14"/>
      <c r="GB345" s="14"/>
      <c r="GC345" s="14"/>
      <c r="GD345" s="14"/>
      <c r="GE345" s="14"/>
      <c r="GF345" s="14"/>
      <c r="GG345" s="14"/>
      <c r="GH345" s="14"/>
      <c r="GI345" s="14"/>
      <c r="GJ345" s="14"/>
      <c r="GK345" s="14"/>
      <c r="GL345" s="14"/>
      <c r="GM345" s="14"/>
      <c r="GN345" s="14"/>
      <c r="GO345" s="14"/>
      <c r="GP345" s="14"/>
      <c r="GQ345" s="14"/>
      <c r="GR345" s="14"/>
      <c r="GS345" s="14"/>
      <c r="GT345" s="14"/>
      <c r="GU345" s="14"/>
      <c r="GV345" s="14"/>
      <c r="GW345" s="14"/>
      <c r="GX345" s="14"/>
      <c r="GY345" s="14"/>
      <c r="GZ345" s="14"/>
      <c r="HA345" s="14"/>
      <c r="HB345" s="14"/>
      <c r="HC345" s="14"/>
      <c r="HD345" s="14"/>
      <c r="HE345" s="14"/>
      <c r="HF345" s="14"/>
      <c r="HG345" s="14"/>
      <c r="HH345" s="14"/>
      <c r="HI345" s="14"/>
      <c r="HJ345" s="14"/>
      <c r="HK345" s="14"/>
      <c r="HL345" s="14"/>
      <c r="HM345" s="14"/>
      <c r="HN345" s="14"/>
      <c r="HO345" s="14"/>
      <c r="HP345" s="14"/>
      <c r="HQ345" s="14"/>
      <c r="HR345" s="14"/>
      <c r="HS345" s="14"/>
      <c r="HT345" s="14"/>
      <c r="HU345" s="14"/>
      <c r="HV345" s="14"/>
      <c r="HW345" s="14"/>
      <c r="HX345" s="14"/>
      <c r="HY345" s="14"/>
      <c r="HZ345" s="14"/>
      <c r="IA345" s="14"/>
      <c r="IB345" s="14"/>
      <c r="IC345" s="14"/>
      <c r="ID345" s="14"/>
      <c r="IE345" s="14"/>
      <c r="IF345" s="14"/>
      <c r="IG345" s="14"/>
      <c r="IH345" s="14"/>
      <c r="II345" s="14"/>
      <c r="IJ345" s="14"/>
      <c r="IK345" s="14"/>
      <c r="IL345" s="14"/>
    </row>
    <row r="346" spans="1:246" ht="54">
      <c r="A346" s="33">
        <f>SUBTOTAL(103,$B$7:B346)*1</f>
        <v>331</v>
      </c>
      <c r="B346" s="38" t="s">
        <v>1258</v>
      </c>
      <c r="C346" s="41" t="s">
        <v>1259</v>
      </c>
      <c r="D346" s="41" t="s">
        <v>78</v>
      </c>
      <c r="E346" s="38" t="s">
        <v>1260</v>
      </c>
      <c r="F346" s="40">
        <v>84150</v>
      </c>
      <c r="G346" s="38" t="s">
        <v>1103</v>
      </c>
      <c r="H346" s="38" t="s">
        <v>1010</v>
      </c>
      <c r="I346" s="50"/>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4"/>
      <c r="EV346" s="14"/>
      <c r="EW346" s="14"/>
      <c r="EX346" s="14"/>
      <c r="EY346" s="14"/>
      <c r="EZ346" s="14"/>
      <c r="FA346" s="14"/>
      <c r="FB346" s="14"/>
      <c r="FC346" s="14"/>
      <c r="FD346" s="14"/>
      <c r="FE346" s="14"/>
      <c r="FF346" s="14"/>
      <c r="FG346" s="14"/>
      <c r="FH346" s="14"/>
      <c r="FI346" s="14"/>
      <c r="FJ346" s="14"/>
      <c r="FK346" s="14"/>
      <c r="FL346" s="14"/>
      <c r="FM346" s="14"/>
      <c r="FN346" s="14"/>
      <c r="FO346" s="14"/>
      <c r="FP346" s="14"/>
      <c r="FQ346" s="14"/>
      <c r="FR346" s="14"/>
      <c r="FS346" s="14"/>
      <c r="FT346" s="14"/>
      <c r="FU346" s="14"/>
      <c r="FV346" s="14"/>
      <c r="FW346" s="14"/>
      <c r="FX346" s="14"/>
      <c r="FY346" s="14"/>
      <c r="FZ346" s="14"/>
      <c r="GA346" s="14"/>
      <c r="GB346" s="14"/>
      <c r="GC346" s="14"/>
      <c r="GD346" s="14"/>
      <c r="GE346" s="14"/>
      <c r="GF346" s="14"/>
      <c r="GG346" s="14"/>
      <c r="GH346" s="14"/>
      <c r="GI346" s="14"/>
      <c r="GJ346" s="14"/>
      <c r="GK346" s="14"/>
      <c r="GL346" s="14"/>
      <c r="GM346" s="14"/>
      <c r="GN346" s="14"/>
      <c r="GO346" s="14"/>
      <c r="GP346" s="14"/>
      <c r="GQ346" s="14"/>
      <c r="GR346" s="14"/>
      <c r="GS346" s="14"/>
      <c r="GT346" s="14"/>
      <c r="GU346" s="14"/>
      <c r="GV346" s="14"/>
      <c r="GW346" s="14"/>
      <c r="GX346" s="14"/>
      <c r="GY346" s="14"/>
      <c r="GZ346" s="14"/>
      <c r="HA346" s="14"/>
      <c r="HB346" s="14"/>
      <c r="HC346" s="14"/>
      <c r="HD346" s="14"/>
      <c r="HE346" s="14"/>
      <c r="HF346" s="14"/>
      <c r="HG346" s="14"/>
      <c r="HH346" s="14"/>
      <c r="HI346" s="14"/>
      <c r="HJ346" s="14"/>
      <c r="HK346" s="14"/>
      <c r="HL346" s="14"/>
      <c r="HM346" s="14"/>
      <c r="HN346" s="14"/>
      <c r="HO346" s="14"/>
      <c r="HP346" s="14"/>
      <c r="HQ346" s="14"/>
      <c r="HR346" s="14"/>
      <c r="HS346" s="14"/>
      <c r="HT346" s="14"/>
      <c r="HU346" s="14"/>
      <c r="HV346" s="14"/>
      <c r="HW346" s="14"/>
      <c r="HX346" s="14"/>
      <c r="HY346" s="14"/>
      <c r="HZ346" s="14"/>
      <c r="IA346" s="14"/>
      <c r="IB346" s="14"/>
      <c r="IC346" s="14"/>
      <c r="ID346" s="14"/>
      <c r="IE346" s="14"/>
      <c r="IF346" s="14"/>
      <c r="IG346" s="14"/>
      <c r="IH346" s="14"/>
      <c r="II346" s="14"/>
      <c r="IJ346" s="14"/>
      <c r="IK346" s="14"/>
      <c r="IL346" s="14"/>
    </row>
    <row r="347" spans="1:246" ht="40.5">
      <c r="A347" s="33">
        <f>SUBTOTAL(103,$B$7:B347)*1</f>
        <v>332</v>
      </c>
      <c r="B347" s="38" t="s">
        <v>1261</v>
      </c>
      <c r="C347" s="41" t="s">
        <v>1262</v>
      </c>
      <c r="D347" s="39" t="s">
        <v>78</v>
      </c>
      <c r="E347" s="38" t="s">
        <v>1263</v>
      </c>
      <c r="F347" s="40">
        <v>92093</v>
      </c>
      <c r="G347" s="38" t="s">
        <v>1113</v>
      </c>
      <c r="H347" s="38" t="s">
        <v>1010</v>
      </c>
      <c r="I347" s="50"/>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E347" s="14"/>
      <c r="EF347" s="14"/>
      <c r="EG347" s="14"/>
      <c r="EH347" s="14"/>
      <c r="EI347" s="14"/>
      <c r="EJ347" s="14"/>
      <c r="EK347" s="14"/>
      <c r="EL347" s="14"/>
      <c r="EM347" s="14"/>
      <c r="EN347" s="14"/>
      <c r="EO347" s="14"/>
      <c r="EP347" s="14"/>
      <c r="EQ347" s="14"/>
      <c r="ER347" s="14"/>
      <c r="ES347" s="14"/>
      <c r="ET347" s="14"/>
      <c r="EU347" s="14"/>
      <c r="EV347" s="14"/>
      <c r="EW347" s="14"/>
      <c r="EX347" s="14"/>
      <c r="EY347" s="14"/>
      <c r="EZ347" s="14"/>
      <c r="FA347" s="14"/>
      <c r="FB347" s="14"/>
      <c r="FC347" s="14"/>
      <c r="FD347" s="14"/>
      <c r="FE347" s="14"/>
      <c r="FF347" s="14"/>
      <c r="FG347" s="14"/>
      <c r="FH347" s="14"/>
      <c r="FI347" s="14"/>
      <c r="FJ347" s="14"/>
      <c r="FK347" s="14"/>
      <c r="FL347" s="14"/>
      <c r="FM347" s="14"/>
      <c r="FN347" s="14"/>
      <c r="FO347" s="14"/>
      <c r="FP347" s="14"/>
      <c r="FQ347" s="14"/>
      <c r="FR347" s="14"/>
      <c r="FS347" s="14"/>
      <c r="FT347" s="14"/>
      <c r="FU347" s="14"/>
      <c r="FV347" s="14"/>
      <c r="FW347" s="14"/>
      <c r="FX347" s="14"/>
      <c r="FY347" s="14"/>
      <c r="FZ347" s="14"/>
      <c r="GA347" s="14"/>
      <c r="GB347" s="14"/>
      <c r="GC347" s="14"/>
      <c r="GD347" s="14"/>
      <c r="GE347" s="14"/>
      <c r="GF347" s="14"/>
      <c r="GG347" s="14"/>
      <c r="GH347" s="14"/>
      <c r="GI347" s="14"/>
      <c r="GJ347" s="14"/>
      <c r="GK347" s="14"/>
      <c r="GL347" s="14"/>
      <c r="GM347" s="14"/>
      <c r="GN347" s="14"/>
      <c r="GO347" s="14"/>
      <c r="GP347" s="14"/>
      <c r="GQ347" s="14"/>
      <c r="GR347" s="14"/>
      <c r="GS347" s="14"/>
      <c r="GT347" s="14"/>
      <c r="GU347" s="14"/>
      <c r="GV347" s="14"/>
      <c r="GW347" s="14"/>
      <c r="GX347" s="14"/>
      <c r="GY347" s="14"/>
      <c r="GZ347" s="14"/>
      <c r="HA347" s="14"/>
      <c r="HB347" s="14"/>
      <c r="HC347" s="14"/>
      <c r="HD347" s="14"/>
      <c r="HE347" s="14"/>
      <c r="HF347" s="14"/>
      <c r="HG347" s="14"/>
      <c r="HH347" s="14"/>
      <c r="HI347" s="14"/>
      <c r="HJ347" s="14"/>
      <c r="HK347" s="14"/>
      <c r="HL347" s="14"/>
      <c r="HM347" s="14"/>
      <c r="HN347" s="14"/>
      <c r="HO347" s="14"/>
      <c r="HP347" s="14"/>
      <c r="HQ347" s="14"/>
      <c r="HR347" s="14"/>
      <c r="HS347" s="14"/>
      <c r="HT347" s="14"/>
      <c r="HU347" s="14"/>
      <c r="HV347" s="14"/>
      <c r="HW347" s="14"/>
      <c r="HX347" s="14"/>
      <c r="HY347" s="14"/>
      <c r="HZ347" s="14"/>
      <c r="IA347" s="14"/>
      <c r="IB347" s="14"/>
      <c r="IC347" s="14"/>
      <c r="ID347" s="14"/>
      <c r="IE347" s="14"/>
      <c r="IF347" s="14"/>
      <c r="IG347" s="14"/>
      <c r="IH347" s="14"/>
      <c r="II347" s="14"/>
      <c r="IJ347" s="14"/>
      <c r="IK347" s="14"/>
      <c r="IL347" s="14"/>
    </row>
    <row r="348" spans="1:246" ht="40.5">
      <c r="A348" s="33">
        <f>SUBTOTAL(103,$B$7:B348)*1</f>
        <v>333</v>
      </c>
      <c r="B348" s="38" t="s">
        <v>1264</v>
      </c>
      <c r="C348" s="41" t="s">
        <v>1265</v>
      </c>
      <c r="D348" s="39" t="s">
        <v>78</v>
      </c>
      <c r="E348" s="38" t="s">
        <v>1266</v>
      </c>
      <c r="F348" s="40">
        <v>61416</v>
      </c>
      <c r="G348" s="38" t="s">
        <v>1113</v>
      </c>
      <c r="H348" s="38" t="s">
        <v>1010</v>
      </c>
      <c r="I348" s="50"/>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E348" s="14"/>
      <c r="EF348" s="14"/>
      <c r="EG348" s="14"/>
      <c r="EH348" s="14"/>
      <c r="EI348" s="14"/>
      <c r="EJ348" s="14"/>
      <c r="EK348" s="14"/>
      <c r="EL348" s="14"/>
      <c r="EM348" s="14"/>
      <c r="EN348" s="14"/>
      <c r="EO348" s="14"/>
      <c r="EP348" s="14"/>
      <c r="EQ348" s="14"/>
      <c r="ER348" s="14"/>
      <c r="ES348" s="14"/>
      <c r="ET348" s="14"/>
      <c r="EU348" s="14"/>
      <c r="EV348" s="14"/>
      <c r="EW348" s="14"/>
      <c r="EX348" s="14"/>
      <c r="EY348" s="14"/>
      <c r="EZ348" s="14"/>
      <c r="FA348" s="14"/>
      <c r="FB348" s="14"/>
      <c r="FC348" s="14"/>
      <c r="FD348" s="14"/>
      <c r="FE348" s="14"/>
      <c r="FF348" s="14"/>
      <c r="FG348" s="14"/>
      <c r="FH348" s="14"/>
      <c r="FI348" s="14"/>
      <c r="FJ348" s="14"/>
      <c r="FK348" s="14"/>
      <c r="FL348" s="14"/>
      <c r="FM348" s="14"/>
      <c r="FN348" s="14"/>
      <c r="FO348" s="14"/>
      <c r="FP348" s="14"/>
      <c r="FQ348" s="14"/>
      <c r="FR348" s="14"/>
      <c r="FS348" s="14"/>
      <c r="FT348" s="14"/>
      <c r="FU348" s="14"/>
      <c r="FV348" s="14"/>
      <c r="FW348" s="14"/>
      <c r="FX348" s="14"/>
      <c r="FY348" s="14"/>
      <c r="FZ348" s="14"/>
      <c r="GA348" s="14"/>
      <c r="GB348" s="14"/>
      <c r="GC348" s="14"/>
      <c r="GD348" s="14"/>
      <c r="GE348" s="14"/>
      <c r="GF348" s="14"/>
      <c r="GG348" s="14"/>
      <c r="GH348" s="14"/>
      <c r="GI348" s="14"/>
      <c r="GJ348" s="14"/>
      <c r="GK348" s="14"/>
      <c r="GL348" s="14"/>
      <c r="GM348" s="14"/>
      <c r="GN348" s="14"/>
      <c r="GO348" s="14"/>
      <c r="GP348" s="14"/>
      <c r="GQ348" s="14"/>
      <c r="GR348" s="14"/>
      <c r="GS348" s="14"/>
      <c r="GT348" s="14"/>
      <c r="GU348" s="14"/>
      <c r="GV348" s="14"/>
      <c r="GW348" s="14"/>
      <c r="GX348" s="14"/>
      <c r="GY348" s="14"/>
      <c r="GZ348" s="14"/>
      <c r="HA348" s="14"/>
      <c r="HB348" s="14"/>
      <c r="HC348" s="14"/>
      <c r="HD348" s="14"/>
      <c r="HE348" s="14"/>
      <c r="HF348" s="14"/>
      <c r="HG348" s="14"/>
      <c r="HH348" s="14"/>
      <c r="HI348" s="14"/>
      <c r="HJ348" s="14"/>
      <c r="HK348" s="14"/>
      <c r="HL348" s="14"/>
      <c r="HM348" s="14"/>
      <c r="HN348" s="14"/>
      <c r="HO348" s="14"/>
      <c r="HP348" s="14"/>
      <c r="HQ348" s="14"/>
      <c r="HR348" s="14"/>
      <c r="HS348" s="14"/>
      <c r="HT348" s="14"/>
      <c r="HU348" s="14"/>
      <c r="HV348" s="14"/>
      <c r="HW348" s="14"/>
      <c r="HX348" s="14"/>
      <c r="HY348" s="14"/>
      <c r="HZ348" s="14"/>
      <c r="IA348" s="14"/>
      <c r="IB348" s="14"/>
      <c r="IC348" s="14"/>
      <c r="ID348" s="14"/>
      <c r="IE348" s="14"/>
      <c r="IF348" s="14"/>
      <c r="IG348" s="14"/>
      <c r="IH348" s="14"/>
      <c r="II348" s="14"/>
      <c r="IJ348" s="14"/>
      <c r="IK348" s="14"/>
      <c r="IL348" s="14"/>
    </row>
    <row r="349" spans="1:246" ht="40.5">
      <c r="A349" s="33">
        <f>SUBTOTAL(103,$B$7:B349)*1</f>
        <v>334</v>
      </c>
      <c r="B349" s="38" t="s">
        <v>1267</v>
      </c>
      <c r="C349" s="41" t="s">
        <v>1268</v>
      </c>
      <c r="D349" s="41" t="s">
        <v>78</v>
      </c>
      <c r="E349" s="38" t="s">
        <v>1269</v>
      </c>
      <c r="F349" s="40">
        <v>45476</v>
      </c>
      <c r="G349" s="38" t="s">
        <v>1113</v>
      </c>
      <c r="H349" s="38" t="s">
        <v>1010</v>
      </c>
      <c r="I349" s="50"/>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c r="FL349" s="14"/>
      <c r="FM349" s="14"/>
      <c r="FN349" s="14"/>
      <c r="FO349" s="14"/>
      <c r="FP349" s="14"/>
      <c r="FQ349" s="14"/>
      <c r="FR349" s="14"/>
      <c r="FS349" s="14"/>
      <c r="FT349" s="14"/>
      <c r="FU349" s="14"/>
      <c r="FV349" s="14"/>
      <c r="FW349" s="14"/>
      <c r="FX349" s="14"/>
      <c r="FY349" s="14"/>
      <c r="FZ349" s="14"/>
      <c r="GA349" s="14"/>
      <c r="GB349" s="14"/>
      <c r="GC349" s="14"/>
      <c r="GD349" s="14"/>
      <c r="GE349" s="14"/>
      <c r="GF349" s="14"/>
      <c r="GG349" s="14"/>
      <c r="GH349" s="14"/>
      <c r="GI349" s="14"/>
      <c r="GJ349" s="14"/>
      <c r="GK349" s="14"/>
      <c r="GL349" s="14"/>
      <c r="GM349" s="14"/>
      <c r="GN349" s="14"/>
      <c r="GO349" s="14"/>
      <c r="GP349" s="14"/>
      <c r="GQ349" s="14"/>
      <c r="GR349" s="14"/>
      <c r="GS349" s="14"/>
      <c r="GT349" s="14"/>
      <c r="GU349" s="14"/>
      <c r="GV349" s="14"/>
      <c r="GW349" s="14"/>
      <c r="GX349" s="14"/>
      <c r="GY349" s="14"/>
      <c r="GZ349" s="14"/>
      <c r="HA349" s="14"/>
      <c r="HB349" s="14"/>
      <c r="HC349" s="14"/>
      <c r="HD349" s="14"/>
      <c r="HE349" s="14"/>
      <c r="HF349" s="14"/>
      <c r="HG349" s="14"/>
      <c r="HH349" s="14"/>
      <c r="HI349" s="14"/>
      <c r="HJ349" s="14"/>
      <c r="HK349" s="14"/>
      <c r="HL349" s="14"/>
      <c r="HM349" s="14"/>
      <c r="HN349" s="14"/>
      <c r="HO349" s="14"/>
      <c r="HP349" s="14"/>
      <c r="HQ349" s="14"/>
      <c r="HR349" s="14"/>
      <c r="HS349" s="14"/>
      <c r="HT349" s="14"/>
      <c r="HU349" s="14"/>
      <c r="HV349" s="14"/>
      <c r="HW349" s="14"/>
      <c r="HX349" s="14"/>
      <c r="HY349" s="14"/>
      <c r="HZ349" s="14"/>
      <c r="IA349" s="14"/>
      <c r="IB349" s="14"/>
      <c r="IC349" s="14"/>
      <c r="ID349" s="14"/>
      <c r="IE349" s="14"/>
      <c r="IF349" s="14"/>
      <c r="IG349" s="14"/>
      <c r="IH349" s="14"/>
      <c r="II349" s="14"/>
      <c r="IJ349" s="14"/>
      <c r="IK349" s="14"/>
      <c r="IL349" s="14"/>
    </row>
    <row r="350" spans="1:246" ht="67.5">
      <c r="A350" s="33">
        <f>SUBTOTAL(103,$B$7:B350)*1</f>
        <v>335</v>
      </c>
      <c r="B350" s="38" t="s">
        <v>1270</v>
      </c>
      <c r="C350" s="41" t="s">
        <v>1271</v>
      </c>
      <c r="D350" s="41" t="s">
        <v>78</v>
      </c>
      <c r="E350" s="38" t="s">
        <v>1272</v>
      </c>
      <c r="F350" s="40">
        <v>25000</v>
      </c>
      <c r="G350" s="38" t="s">
        <v>1113</v>
      </c>
      <c r="H350" s="38" t="s">
        <v>1010</v>
      </c>
      <c r="I350" s="50"/>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E350" s="14"/>
      <c r="EF350" s="14"/>
      <c r="EG350" s="14"/>
      <c r="EH350" s="14"/>
      <c r="EI350" s="14"/>
      <c r="EJ350" s="14"/>
      <c r="EK350" s="14"/>
      <c r="EL350" s="14"/>
      <c r="EM350" s="14"/>
      <c r="EN350" s="14"/>
      <c r="EO350" s="14"/>
      <c r="EP350" s="14"/>
      <c r="EQ350" s="14"/>
      <c r="ER350" s="14"/>
      <c r="ES350" s="14"/>
      <c r="ET350" s="14"/>
      <c r="EU350" s="14"/>
      <c r="EV350" s="14"/>
      <c r="EW350" s="14"/>
      <c r="EX350" s="14"/>
      <c r="EY350" s="14"/>
      <c r="EZ350" s="14"/>
      <c r="FA350" s="14"/>
      <c r="FB350" s="14"/>
      <c r="FC350" s="14"/>
      <c r="FD350" s="14"/>
      <c r="FE350" s="14"/>
      <c r="FF350" s="14"/>
      <c r="FG350" s="14"/>
      <c r="FH350" s="14"/>
      <c r="FI350" s="14"/>
      <c r="FJ350" s="14"/>
      <c r="FK350" s="14"/>
      <c r="FL350" s="14"/>
      <c r="FM350" s="14"/>
      <c r="FN350" s="14"/>
      <c r="FO350" s="14"/>
      <c r="FP350" s="14"/>
      <c r="FQ350" s="14"/>
      <c r="FR350" s="14"/>
      <c r="FS350" s="14"/>
      <c r="FT350" s="14"/>
      <c r="FU350" s="14"/>
      <c r="FV350" s="14"/>
      <c r="FW350" s="14"/>
      <c r="FX350" s="14"/>
      <c r="FY350" s="14"/>
      <c r="FZ350" s="14"/>
      <c r="GA350" s="14"/>
      <c r="GB350" s="14"/>
      <c r="GC350" s="14"/>
      <c r="GD350" s="14"/>
      <c r="GE350" s="14"/>
      <c r="GF350" s="14"/>
      <c r="GG350" s="14"/>
      <c r="GH350" s="14"/>
      <c r="GI350" s="14"/>
      <c r="GJ350" s="14"/>
      <c r="GK350" s="14"/>
      <c r="GL350" s="14"/>
      <c r="GM350" s="14"/>
      <c r="GN350" s="14"/>
      <c r="GO350" s="14"/>
      <c r="GP350" s="14"/>
      <c r="GQ350" s="14"/>
      <c r="GR350" s="14"/>
      <c r="GS350" s="14"/>
      <c r="GT350" s="14"/>
      <c r="GU350" s="14"/>
      <c r="GV350" s="14"/>
      <c r="GW350" s="14"/>
      <c r="GX350" s="14"/>
      <c r="GY350" s="14"/>
      <c r="GZ350" s="14"/>
      <c r="HA350" s="14"/>
      <c r="HB350" s="14"/>
      <c r="HC350" s="14"/>
      <c r="HD350" s="14"/>
      <c r="HE350" s="14"/>
      <c r="HF350" s="14"/>
      <c r="HG350" s="14"/>
      <c r="HH350" s="14"/>
      <c r="HI350" s="14"/>
      <c r="HJ350" s="14"/>
      <c r="HK350" s="14"/>
      <c r="HL350" s="14"/>
      <c r="HM350" s="14"/>
      <c r="HN350" s="14"/>
      <c r="HO350" s="14"/>
      <c r="HP350" s="14"/>
      <c r="HQ350" s="14"/>
      <c r="HR350" s="14"/>
      <c r="HS350" s="14"/>
      <c r="HT350" s="14"/>
      <c r="HU350" s="14"/>
      <c r="HV350" s="14"/>
      <c r="HW350" s="14"/>
      <c r="HX350" s="14"/>
      <c r="HY350" s="14"/>
      <c r="HZ350" s="14"/>
      <c r="IA350" s="14"/>
      <c r="IB350" s="14"/>
      <c r="IC350" s="14"/>
      <c r="ID350" s="14"/>
      <c r="IE350" s="14"/>
      <c r="IF350" s="14"/>
      <c r="IG350" s="14"/>
      <c r="IH350" s="14"/>
      <c r="II350" s="14"/>
      <c r="IJ350" s="14"/>
      <c r="IK350" s="14"/>
      <c r="IL350" s="14"/>
    </row>
    <row r="351" spans="1:174" s="6" customFormat="1" ht="54">
      <c r="A351" s="33">
        <f>SUBTOTAL(103,$B$7:B351)*1</f>
        <v>336</v>
      </c>
      <c r="B351" s="46" t="s">
        <v>1273</v>
      </c>
      <c r="C351" s="45" t="s">
        <v>1274</v>
      </c>
      <c r="D351" s="39" t="s">
        <v>78</v>
      </c>
      <c r="E351" s="46" t="s">
        <v>1275</v>
      </c>
      <c r="F351" s="40">
        <v>40750</v>
      </c>
      <c r="G351" s="46" t="s">
        <v>1113</v>
      </c>
      <c r="H351" s="46" t="s">
        <v>1010</v>
      </c>
      <c r="I351" s="50"/>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row>
    <row r="352" spans="1:9" s="9" customFormat="1" ht="54">
      <c r="A352" s="33">
        <f>SUBTOTAL(103,$B$7:B352)*1</f>
        <v>337</v>
      </c>
      <c r="B352" s="46" t="s">
        <v>1276</v>
      </c>
      <c r="C352" s="45" t="s">
        <v>1277</v>
      </c>
      <c r="D352" s="41" t="s">
        <v>78</v>
      </c>
      <c r="E352" s="46" t="s">
        <v>1278</v>
      </c>
      <c r="F352" s="40">
        <v>40443</v>
      </c>
      <c r="G352" s="46" t="s">
        <v>1113</v>
      </c>
      <c r="H352" s="46" t="s">
        <v>1010</v>
      </c>
      <c r="I352" s="50"/>
    </row>
    <row r="353" spans="1:9" s="10" customFormat="1" ht="40.5">
      <c r="A353" s="33">
        <f>SUBTOTAL(103,$B$7:B353)*1</f>
        <v>338</v>
      </c>
      <c r="B353" s="38" t="s">
        <v>1279</v>
      </c>
      <c r="C353" s="41" t="s">
        <v>1280</v>
      </c>
      <c r="D353" s="41" t="s">
        <v>78</v>
      </c>
      <c r="E353" s="38" t="s">
        <v>1281</v>
      </c>
      <c r="F353" s="40">
        <v>180572</v>
      </c>
      <c r="G353" s="38" t="s">
        <v>1282</v>
      </c>
      <c r="H353" s="38" t="s">
        <v>1010</v>
      </c>
      <c r="I353" s="50"/>
    </row>
    <row r="354" spans="1:9" s="10" customFormat="1" ht="40.5">
      <c r="A354" s="33">
        <f>SUBTOTAL(103,$B$7:B354)*1</f>
        <v>339</v>
      </c>
      <c r="B354" s="38" t="s">
        <v>1283</v>
      </c>
      <c r="C354" s="41" t="s">
        <v>1284</v>
      </c>
      <c r="D354" s="41" t="s">
        <v>78</v>
      </c>
      <c r="E354" s="38" t="s">
        <v>1285</v>
      </c>
      <c r="F354" s="40">
        <v>311540</v>
      </c>
      <c r="G354" s="38" t="s">
        <v>1286</v>
      </c>
      <c r="H354" s="38" t="s">
        <v>1010</v>
      </c>
      <c r="I354" s="50"/>
    </row>
    <row r="355" spans="1:9" s="10" customFormat="1" ht="40.5">
      <c r="A355" s="33">
        <f>SUBTOTAL(103,$B$7:B355)*1</f>
        <v>340</v>
      </c>
      <c r="B355" s="38" t="s">
        <v>1287</v>
      </c>
      <c r="C355" s="41" t="s">
        <v>1288</v>
      </c>
      <c r="D355" s="41" t="s">
        <v>78</v>
      </c>
      <c r="E355" s="38" t="s">
        <v>1289</v>
      </c>
      <c r="F355" s="40">
        <v>327821</v>
      </c>
      <c r="G355" s="38" t="s">
        <v>1286</v>
      </c>
      <c r="H355" s="38" t="s">
        <v>1010</v>
      </c>
      <c r="I355" s="50"/>
    </row>
    <row r="356" spans="1:9" s="10" customFormat="1" ht="40.5">
      <c r="A356" s="33">
        <f>SUBTOTAL(103,$B$7:B356)*1</f>
        <v>341</v>
      </c>
      <c r="B356" s="38" t="s">
        <v>1290</v>
      </c>
      <c r="C356" s="41" t="s">
        <v>1291</v>
      </c>
      <c r="D356" s="41" t="s">
        <v>78</v>
      </c>
      <c r="E356" s="38" t="s">
        <v>1292</v>
      </c>
      <c r="F356" s="40">
        <v>307630</v>
      </c>
      <c r="G356" s="38" t="s">
        <v>1286</v>
      </c>
      <c r="H356" s="38" t="s">
        <v>1010</v>
      </c>
      <c r="I356" s="50"/>
    </row>
    <row r="357" spans="1:9" s="10" customFormat="1" ht="40.5">
      <c r="A357" s="33">
        <f>SUBTOTAL(103,$B$7:B357)*1</f>
        <v>342</v>
      </c>
      <c r="B357" s="38" t="s">
        <v>1293</v>
      </c>
      <c r="C357" s="41" t="s">
        <v>1294</v>
      </c>
      <c r="D357" s="41" t="s">
        <v>78</v>
      </c>
      <c r="E357" s="38" t="s">
        <v>1295</v>
      </c>
      <c r="F357" s="40">
        <v>286990</v>
      </c>
      <c r="G357" s="38" t="s">
        <v>1286</v>
      </c>
      <c r="H357" s="38" t="s">
        <v>1010</v>
      </c>
      <c r="I357" s="50"/>
    </row>
    <row r="358" spans="1:9" s="10" customFormat="1" ht="40.5">
      <c r="A358" s="33">
        <f>SUBTOTAL(103,$B$7:B358)*1</f>
        <v>343</v>
      </c>
      <c r="B358" s="38" t="s">
        <v>1296</v>
      </c>
      <c r="C358" s="41" t="s">
        <v>1297</v>
      </c>
      <c r="D358" s="41" t="s">
        <v>78</v>
      </c>
      <c r="E358" s="38" t="s">
        <v>1298</v>
      </c>
      <c r="F358" s="40">
        <v>315194</v>
      </c>
      <c r="G358" s="38" t="s">
        <v>1286</v>
      </c>
      <c r="H358" s="38" t="s">
        <v>1010</v>
      </c>
      <c r="I358" s="50"/>
    </row>
    <row r="359" spans="1:9" s="11" customFormat="1" ht="40.5">
      <c r="A359" s="33">
        <f>SUBTOTAL(103,$B$7:B359)*1</f>
        <v>344</v>
      </c>
      <c r="B359" s="38" t="s">
        <v>1299</v>
      </c>
      <c r="C359" s="41" t="s">
        <v>1300</v>
      </c>
      <c r="D359" s="35" t="s">
        <v>263</v>
      </c>
      <c r="E359" s="38" t="s">
        <v>1301</v>
      </c>
      <c r="F359" s="40">
        <v>32871</v>
      </c>
      <c r="G359" s="38" t="s">
        <v>1302</v>
      </c>
      <c r="H359" s="38" t="s">
        <v>1010</v>
      </c>
      <c r="I359" s="50"/>
    </row>
    <row r="360" spans="1:9" s="11" customFormat="1" ht="54">
      <c r="A360" s="33">
        <f>SUBTOTAL(103,$B$7:B360)*1</f>
        <v>345</v>
      </c>
      <c r="B360" s="36" t="s">
        <v>1303</v>
      </c>
      <c r="C360" s="35" t="s">
        <v>1304</v>
      </c>
      <c r="D360" s="33" t="s">
        <v>263</v>
      </c>
      <c r="E360" s="36" t="s">
        <v>1305</v>
      </c>
      <c r="F360" s="37">
        <v>22687</v>
      </c>
      <c r="G360" s="36" t="s">
        <v>1306</v>
      </c>
      <c r="H360" s="36" t="s">
        <v>1010</v>
      </c>
      <c r="I360" s="50"/>
    </row>
    <row r="361" spans="1:9" s="11" customFormat="1" ht="40.5">
      <c r="A361" s="33">
        <f>SUBTOTAL(103,$B$7:B361)*1</f>
        <v>346</v>
      </c>
      <c r="B361" s="46" t="s">
        <v>1307</v>
      </c>
      <c r="C361" s="45" t="s">
        <v>1308</v>
      </c>
      <c r="D361" s="35" t="s">
        <v>263</v>
      </c>
      <c r="E361" s="46" t="s">
        <v>1309</v>
      </c>
      <c r="F361" s="40">
        <v>15384</v>
      </c>
      <c r="G361" s="46" t="s">
        <v>1310</v>
      </c>
      <c r="H361" s="46" t="s">
        <v>1010</v>
      </c>
      <c r="I361" s="50"/>
    </row>
    <row r="362" spans="1:9" s="11" customFormat="1" ht="40.5">
      <c r="A362" s="33">
        <f>SUBTOTAL(103,$B$7:B362)*1</f>
        <v>347</v>
      </c>
      <c r="B362" s="36" t="s">
        <v>1311</v>
      </c>
      <c r="C362" s="35" t="s">
        <v>1312</v>
      </c>
      <c r="D362" s="33" t="s">
        <v>263</v>
      </c>
      <c r="E362" s="36" t="s">
        <v>1313</v>
      </c>
      <c r="F362" s="37">
        <v>13380</v>
      </c>
      <c r="G362" s="36" t="s">
        <v>1314</v>
      </c>
      <c r="H362" s="36" t="s">
        <v>1010</v>
      </c>
      <c r="I362" s="50"/>
    </row>
    <row r="363" spans="1:9" s="11" customFormat="1" ht="67.5">
      <c r="A363" s="33">
        <f>SUBTOTAL(103,$B$7:B363)*1</f>
        <v>348</v>
      </c>
      <c r="B363" s="36" t="s">
        <v>1315</v>
      </c>
      <c r="C363" s="35" t="s">
        <v>1316</v>
      </c>
      <c r="D363" s="33" t="s">
        <v>268</v>
      </c>
      <c r="E363" s="36" t="s">
        <v>1317</v>
      </c>
      <c r="F363" s="37">
        <v>56780</v>
      </c>
      <c r="G363" s="36" t="s">
        <v>1318</v>
      </c>
      <c r="H363" s="36" t="s">
        <v>1010</v>
      </c>
      <c r="I363" s="50"/>
    </row>
    <row r="364" spans="1:9" s="11" customFormat="1" ht="54">
      <c r="A364" s="33">
        <f>SUBTOTAL(103,$B$7:B364)*1</f>
        <v>349</v>
      </c>
      <c r="B364" s="38" t="s">
        <v>1319</v>
      </c>
      <c r="C364" s="41" t="s">
        <v>1320</v>
      </c>
      <c r="D364" s="45" t="s">
        <v>268</v>
      </c>
      <c r="E364" s="38" t="s">
        <v>1321</v>
      </c>
      <c r="F364" s="40">
        <v>17938</v>
      </c>
      <c r="G364" s="38" t="s">
        <v>1084</v>
      </c>
      <c r="H364" s="38" t="s">
        <v>1010</v>
      </c>
      <c r="I364" s="50"/>
    </row>
    <row r="365" spans="1:9" s="12" customFormat="1" ht="40.5">
      <c r="A365" s="33">
        <f>SUBTOTAL(103,$B$7:B365)*1</f>
        <v>350</v>
      </c>
      <c r="B365" s="46" t="s">
        <v>1322</v>
      </c>
      <c r="C365" s="39" t="s">
        <v>1323</v>
      </c>
      <c r="D365" s="45" t="s">
        <v>268</v>
      </c>
      <c r="E365" s="38" t="s">
        <v>1324</v>
      </c>
      <c r="F365" s="40">
        <v>91530</v>
      </c>
      <c r="G365" s="38" t="s">
        <v>1325</v>
      </c>
      <c r="H365" s="38" t="s">
        <v>1010</v>
      </c>
      <c r="I365" s="50"/>
    </row>
    <row r="366" spans="1:9" s="3" customFormat="1" ht="30" customHeight="1">
      <c r="A366" s="29" t="s">
        <v>1326</v>
      </c>
      <c r="B366" s="30"/>
      <c r="C366" s="31">
        <f>COUNTA(A367:A454)</f>
        <v>88</v>
      </c>
      <c r="D366" s="31"/>
      <c r="E366" s="32"/>
      <c r="F366" s="28">
        <f>SUM('按责任单位分'!F367:F454)</f>
        <v>17425731.740000002</v>
      </c>
      <c r="G366" s="32"/>
      <c r="H366" s="32"/>
      <c r="I366" s="50"/>
    </row>
    <row r="367" spans="1:252" s="4" customFormat="1" ht="54">
      <c r="A367" s="33">
        <f>SUBTOTAL(103,$B$7:B367)*1</f>
        <v>351</v>
      </c>
      <c r="B367" s="43" t="s">
        <v>1327</v>
      </c>
      <c r="C367" s="41" t="s">
        <v>1328</v>
      </c>
      <c r="D367" s="35" t="s">
        <v>15</v>
      </c>
      <c r="E367" s="38" t="s">
        <v>1329</v>
      </c>
      <c r="F367" s="40">
        <v>77000</v>
      </c>
      <c r="G367" s="38" t="s">
        <v>1330</v>
      </c>
      <c r="H367" s="38" t="s">
        <v>1326</v>
      </c>
      <c r="I367" s="50"/>
      <c r="HF367" s="52"/>
      <c r="HG367" s="52"/>
      <c r="HH367" s="52"/>
      <c r="HI367" s="52"/>
      <c r="HJ367" s="52"/>
      <c r="HK367" s="52"/>
      <c r="HL367" s="52"/>
      <c r="HM367" s="52"/>
      <c r="HN367" s="52"/>
      <c r="HO367" s="52"/>
      <c r="HP367" s="52"/>
      <c r="HQ367" s="52"/>
      <c r="HR367" s="52"/>
      <c r="HS367" s="52"/>
      <c r="HT367" s="52"/>
      <c r="HU367" s="52"/>
      <c r="HV367" s="52"/>
      <c r="HW367" s="52"/>
      <c r="HX367" s="52"/>
      <c r="HY367" s="52"/>
      <c r="HZ367" s="52"/>
      <c r="IA367" s="52"/>
      <c r="IB367" s="52"/>
      <c r="IC367" s="52"/>
      <c r="ID367" s="52"/>
      <c r="IE367" s="52"/>
      <c r="IF367" s="52"/>
      <c r="IG367" s="52"/>
      <c r="IH367" s="52"/>
      <c r="II367" s="52"/>
      <c r="IJ367" s="52"/>
      <c r="IK367" s="52"/>
      <c r="IL367" s="52"/>
      <c r="IM367" s="52"/>
      <c r="IN367" s="52"/>
      <c r="IO367" s="52"/>
      <c r="IP367" s="52"/>
      <c r="IQ367" s="52"/>
      <c r="IR367" s="52"/>
    </row>
    <row r="368" spans="1:252" s="4" customFormat="1" ht="54">
      <c r="A368" s="33">
        <f>SUBTOTAL(103,$B$7:B368)*1</f>
        <v>352</v>
      </c>
      <c r="B368" s="44" t="s">
        <v>1331</v>
      </c>
      <c r="C368" s="45" t="s">
        <v>1332</v>
      </c>
      <c r="D368" s="35" t="s">
        <v>15</v>
      </c>
      <c r="E368" s="46" t="s">
        <v>1333</v>
      </c>
      <c r="F368" s="40">
        <v>66427.13</v>
      </c>
      <c r="G368" s="46" t="s">
        <v>1334</v>
      </c>
      <c r="H368" s="46" t="s">
        <v>1326</v>
      </c>
      <c r="I368" s="50"/>
      <c r="HF368" s="52"/>
      <c r="HG368" s="52"/>
      <c r="HH368" s="52"/>
      <c r="HI368" s="52"/>
      <c r="HJ368" s="52"/>
      <c r="HK368" s="52"/>
      <c r="HL368" s="52"/>
      <c r="HM368" s="52"/>
      <c r="HN368" s="52"/>
      <c r="HO368" s="52"/>
      <c r="HP368" s="52"/>
      <c r="HQ368" s="52"/>
      <c r="HR368" s="52"/>
      <c r="HS368" s="52"/>
      <c r="HT368" s="52"/>
      <c r="HU368" s="52"/>
      <c r="HV368" s="52"/>
      <c r="HW368" s="52"/>
      <c r="HX368" s="52"/>
      <c r="HY368" s="52"/>
      <c r="HZ368" s="52"/>
      <c r="IA368" s="52"/>
      <c r="IB368" s="52"/>
      <c r="IC368" s="52"/>
      <c r="ID368" s="52"/>
      <c r="IE368" s="52"/>
      <c r="IF368" s="52"/>
      <c r="IG368" s="52"/>
      <c r="IH368" s="52"/>
      <c r="II368" s="52"/>
      <c r="IJ368" s="52"/>
      <c r="IK368" s="52"/>
      <c r="IL368" s="52"/>
      <c r="IM368" s="52"/>
      <c r="IN368" s="52"/>
      <c r="IO368" s="52"/>
      <c r="IP368" s="52"/>
      <c r="IQ368" s="52"/>
      <c r="IR368" s="52"/>
    </row>
    <row r="369" spans="1:246" ht="54" customHeight="1">
      <c r="A369" s="33">
        <f>SUBTOTAL(103,$B$7:B369)*1</f>
        <v>353</v>
      </c>
      <c r="B369" s="46" t="s">
        <v>1335</v>
      </c>
      <c r="C369" s="45" t="s">
        <v>1336</v>
      </c>
      <c r="D369" s="35" t="s">
        <v>15</v>
      </c>
      <c r="E369" s="46" t="s">
        <v>1337</v>
      </c>
      <c r="F369" s="40">
        <v>577614.56</v>
      </c>
      <c r="G369" s="46" t="s">
        <v>1338</v>
      </c>
      <c r="H369" s="46" t="s">
        <v>1326</v>
      </c>
      <c r="I369" s="50"/>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c r="EV369" s="14"/>
      <c r="EW369" s="14"/>
      <c r="EX369" s="14"/>
      <c r="EY369" s="14"/>
      <c r="EZ369" s="14"/>
      <c r="FA369" s="14"/>
      <c r="FB369" s="14"/>
      <c r="FC369" s="14"/>
      <c r="FD369" s="14"/>
      <c r="FE369" s="14"/>
      <c r="FF369" s="14"/>
      <c r="FG369" s="14"/>
      <c r="FH369" s="14"/>
      <c r="FI369" s="14"/>
      <c r="FJ369" s="14"/>
      <c r="FK369" s="14"/>
      <c r="FL369" s="14"/>
      <c r="FM369" s="14"/>
      <c r="FN369" s="14"/>
      <c r="FO369" s="14"/>
      <c r="FP369" s="14"/>
      <c r="FQ369" s="14"/>
      <c r="FR369" s="14"/>
      <c r="FS369" s="14"/>
      <c r="FT369" s="14"/>
      <c r="FU369" s="14"/>
      <c r="FV369" s="14"/>
      <c r="FW369" s="14"/>
      <c r="FX369" s="14"/>
      <c r="FY369" s="14"/>
      <c r="FZ369" s="14"/>
      <c r="GA369" s="14"/>
      <c r="GB369" s="14"/>
      <c r="GC369" s="14"/>
      <c r="GD369" s="14"/>
      <c r="GE369" s="14"/>
      <c r="GF369" s="14"/>
      <c r="GG369" s="14"/>
      <c r="GH369" s="14"/>
      <c r="GI369" s="14"/>
      <c r="GJ369" s="14"/>
      <c r="GK369" s="14"/>
      <c r="GL369" s="14"/>
      <c r="GM369" s="14"/>
      <c r="GN369" s="14"/>
      <c r="GO369" s="14"/>
      <c r="GP369" s="14"/>
      <c r="GQ369" s="14"/>
      <c r="GR369" s="14"/>
      <c r="GS369" s="14"/>
      <c r="GT369" s="14"/>
      <c r="GU369" s="14"/>
      <c r="GV369" s="14"/>
      <c r="GW369" s="14"/>
      <c r="GX369" s="14"/>
      <c r="GY369" s="14"/>
      <c r="GZ369" s="14"/>
      <c r="HA369" s="14"/>
      <c r="HB369" s="14"/>
      <c r="HC369" s="14"/>
      <c r="HD369" s="14"/>
      <c r="HE369" s="14"/>
      <c r="HF369" s="14"/>
      <c r="HG369" s="14"/>
      <c r="HH369" s="14"/>
      <c r="HI369" s="14"/>
      <c r="HJ369" s="14"/>
      <c r="HK369" s="14"/>
      <c r="HL369" s="14"/>
      <c r="HM369" s="14"/>
      <c r="HN369" s="14"/>
      <c r="HO369" s="14"/>
      <c r="HP369" s="14"/>
      <c r="HQ369" s="14"/>
      <c r="HR369" s="14"/>
      <c r="HS369" s="14"/>
      <c r="HT369" s="14"/>
      <c r="HU369" s="14"/>
      <c r="HV369" s="14"/>
      <c r="HW369" s="14"/>
      <c r="HX369" s="14"/>
      <c r="HY369" s="14"/>
      <c r="HZ369" s="14"/>
      <c r="IA369" s="14"/>
      <c r="IB369" s="14"/>
      <c r="IC369" s="14"/>
      <c r="ID369" s="14"/>
      <c r="IE369" s="14"/>
      <c r="IF369" s="14"/>
      <c r="IG369" s="14"/>
      <c r="IH369" s="14"/>
      <c r="II369" s="14"/>
      <c r="IJ369" s="14"/>
      <c r="IK369" s="14"/>
      <c r="IL369" s="14"/>
    </row>
    <row r="370" spans="1:246" ht="54" customHeight="1">
      <c r="A370" s="33">
        <f>SUBTOTAL(103,$B$7:B370)*1</f>
        <v>354</v>
      </c>
      <c r="B370" s="46" t="s">
        <v>1339</v>
      </c>
      <c r="C370" s="45" t="s">
        <v>1340</v>
      </c>
      <c r="D370" s="35" t="s">
        <v>15</v>
      </c>
      <c r="E370" s="46" t="s">
        <v>1341</v>
      </c>
      <c r="F370" s="40">
        <v>425486.22</v>
      </c>
      <c r="G370" s="46" t="s">
        <v>1338</v>
      </c>
      <c r="H370" s="46" t="s">
        <v>1326</v>
      </c>
      <c r="I370" s="50"/>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c r="EW370" s="14"/>
      <c r="EX370" s="14"/>
      <c r="EY370" s="14"/>
      <c r="EZ370" s="14"/>
      <c r="FA370" s="14"/>
      <c r="FB370" s="14"/>
      <c r="FC370" s="14"/>
      <c r="FD370" s="14"/>
      <c r="FE370" s="14"/>
      <c r="FF370" s="14"/>
      <c r="FG370" s="14"/>
      <c r="FH370" s="14"/>
      <c r="FI370" s="14"/>
      <c r="FJ370" s="14"/>
      <c r="FK370" s="14"/>
      <c r="FL370" s="14"/>
      <c r="FM370" s="14"/>
      <c r="FN370" s="14"/>
      <c r="FO370" s="14"/>
      <c r="FP370" s="14"/>
      <c r="FQ370" s="14"/>
      <c r="FR370" s="14"/>
      <c r="FS370" s="14"/>
      <c r="FT370" s="14"/>
      <c r="FU370" s="14"/>
      <c r="FV370" s="14"/>
      <c r="FW370" s="14"/>
      <c r="FX370" s="14"/>
      <c r="FY370" s="14"/>
      <c r="FZ370" s="14"/>
      <c r="GA370" s="14"/>
      <c r="GB370" s="14"/>
      <c r="GC370" s="14"/>
      <c r="GD370" s="14"/>
      <c r="GE370" s="14"/>
      <c r="GF370" s="14"/>
      <c r="GG370" s="14"/>
      <c r="GH370" s="14"/>
      <c r="GI370" s="14"/>
      <c r="GJ370" s="14"/>
      <c r="GK370" s="14"/>
      <c r="GL370" s="14"/>
      <c r="GM370" s="14"/>
      <c r="GN370" s="14"/>
      <c r="GO370" s="14"/>
      <c r="GP370" s="14"/>
      <c r="GQ370" s="14"/>
      <c r="GR370" s="14"/>
      <c r="GS370" s="14"/>
      <c r="GT370" s="14"/>
      <c r="GU370" s="14"/>
      <c r="GV370" s="14"/>
      <c r="GW370" s="14"/>
      <c r="GX370" s="14"/>
      <c r="GY370" s="14"/>
      <c r="GZ370" s="14"/>
      <c r="HA370" s="14"/>
      <c r="HB370" s="14"/>
      <c r="HC370" s="14"/>
      <c r="HD370" s="14"/>
      <c r="HE370" s="14"/>
      <c r="HF370" s="14"/>
      <c r="HG370" s="14"/>
      <c r="HH370" s="14"/>
      <c r="HI370" s="14"/>
      <c r="HJ370" s="14"/>
      <c r="HK370" s="14"/>
      <c r="HL370" s="14"/>
      <c r="HM370" s="14"/>
      <c r="HN370" s="14"/>
      <c r="HO370" s="14"/>
      <c r="HP370" s="14"/>
      <c r="HQ370" s="14"/>
      <c r="HR370" s="14"/>
      <c r="HS370" s="14"/>
      <c r="HT370" s="14"/>
      <c r="HU370" s="14"/>
      <c r="HV370" s="14"/>
      <c r="HW370" s="14"/>
      <c r="HX370" s="14"/>
      <c r="HY370" s="14"/>
      <c r="HZ370" s="14"/>
      <c r="IA370" s="14"/>
      <c r="IB370" s="14"/>
      <c r="IC370" s="14"/>
      <c r="ID370" s="14"/>
      <c r="IE370" s="14"/>
      <c r="IF370" s="14"/>
      <c r="IG370" s="14"/>
      <c r="IH370" s="14"/>
      <c r="II370" s="14"/>
      <c r="IJ370" s="14"/>
      <c r="IK370" s="14"/>
      <c r="IL370" s="14"/>
    </row>
    <row r="371" spans="1:246" ht="54" customHeight="1">
      <c r="A371" s="33">
        <f>SUBTOTAL(103,$B$7:B371)*1</f>
        <v>355</v>
      </c>
      <c r="B371" s="46" t="s">
        <v>1342</v>
      </c>
      <c r="C371" s="45" t="s">
        <v>1343</v>
      </c>
      <c r="D371" s="35" t="s">
        <v>15</v>
      </c>
      <c r="E371" s="46" t="s">
        <v>1344</v>
      </c>
      <c r="F371" s="40">
        <v>408242.35</v>
      </c>
      <c r="G371" s="46" t="s">
        <v>1338</v>
      </c>
      <c r="H371" s="46" t="s">
        <v>1326</v>
      </c>
      <c r="I371" s="50"/>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c r="EW371" s="14"/>
      <c r="EX371" s="14"/>
      <c r="EY371" s="14"/>
      <c r="EZ371" s="14"/>
      <c r="FA371" s="14"/>
      <c r="FB371" s="14"/>
      <c r="FC371" s="14"/>
      <c r="FD371" s="14"/>
      <c r="FE371" s="14"/>
      <c r="FF371" s="14"/>
      <c r="FG371" s="14"/>
      <c r="FH371" s="14"/>
      <c r="FI371" s="14"/>
      <c r="FJ371" s="14"/>
      <c r="FK371" s="14"/>
      <c r="FL371" s="14"/>
      <c r="FM371" s="14"/>
      <c r="FN371" s="14"/>
      <c r="FO371" s="14"/>
      <c r="FP371" s="14"/>
      <c r="FQ371" s="14"/>
      <c r="FR371" s="14"/>
      <c r="FS371" s="14"/>
      <c r="FT371" s="14"/>
      <c r="FU371" s="14"/>
      <c r="FV371" s="14"/>
      <c r="FW371" s="14"/>
      <c r="FX371" s="14"/>
      <c r="FY371" s="14"/>
      <c r="FZ371" s="14"/>
      <c r="GA371" s="14"/>
      <c r="GB371" s="14"/>
      <c r="GC371" s="14"/>
      <c r="GD371" s="14"/>
      <c r="GE371" s="14"/>
      <c r="GF371" s="14"/>
      <c r="GG371" s="14"/>
      <c r="GH371" s="14"/>
      <c r="GI371" s="14"/>
      <c r="GJ371" s="14"/>
      <c r="GK371" s="14"/>
      <c r="GL371" s="14"/>
      <c r="GM371" s="14"/>
      <c r="GN371" s="14"/>
      <c r="GO371" s="14"/>
      <c r="GP371" s="14"/>
      <c r="GQ371" s="14"/>
      <c r="GR371" s="14"/>
      <c r="GS371" s="14"/>
      <c r="GT371" s="14"/>
      <c r="GU371" s="14"/>
      <c r="GV371" s="14"/>
      <c r="GW371" s="14"/>
      <c r="GX371" s="14"/>
      <c r="GY371" s="14"/>
      <c r="GZ371" s="14"/>
      <c r="HA371" s="14"/>
      <c r="HB371" s="14"/>
      <c r="HC371" s="14"/>
      <c r="HD371" s="14"/>
      <c r="HE371" s="14"/>
      <c r="HF371" s="14"/>
      <c r="HG371" s="14"/>
      <c r="HH371" s="14"/>
      <c r="HI371" s="14"/>
      <c r="HJ371" s="14"/>
      <c r="HK371" s="14"/>
      <c r="HL371" s="14"/>
      <c r="HM371" s="14"/>
      <c r="HN371" s="14"/>
      <c r="HO371" s="14"/>
      <c r="HP371" s="14"/>
      <c r="HQ371" s="14"/>
      <c r="HR371" s="14"/>
      <c r="HS371" s="14"/>
      <c r="HT371" s="14"/>
      <c r="HU371" s="14"/>
      <c r="HV371" s="14"/>
      <c r="HW371" s="14"/>
      <c r="HX371" s="14"/>
      <c r="HY371" s="14"/>
      <c r="HZ371" s="14"/>
      <c r="IA371" s="14"/>
      <c r="IB371" s="14"/>
      <c r="IC371" s="14"/>
      <c r="ID371" s="14"/>
      <c r="IE371" s="14"/>
      <c r="IF371" s="14"/>
      <c r="IG371" s="14"/>
      <c r="IH371" s="14"/>
      <c r="II371" s="14"/>
      <c r="IJ371" s="14"/>
      <c r="IK371" s="14"/>
      <c r="IL371" s="14"/>
    </row>
    <row r="372" spans="1:246" ht="52.5" customHeight="1">
      <c r="A372" s="33">
        <f>SUBTOTAL(103,$B$7:B372)*1</f>
        <v>356</v>
      </c>
      <c r="B372" s="46" t="s">
        <v>1345</v>
      </c>
      <c r="C372" s="45" t="s">
        <v>1346</v>
      </c>
      <c r="D372" s="35" t="s">
        <v>15</v>
      </c>
      <c r="E372" s="46" t="s">
        <v>1347</v>
      </c>
      <c r="F372" s="40">
        <v>260775.85</v>
      </c>
      <c r="G372" s="46" t="s">
        <v>1338</v>
      </c>
      <c r="H372" s="46" t="s">
        <v>1326</v>
      </c>
      <c r="I372" s="50"/>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c r="EL372" s="14"/>
      <c r="EM372" s="14"/>
      <c r="EN372" s="14"/>
      <c r="EO372" s="14"/>
      <c r="EP372" s="14"/>
      <c r="EQ372" s="14"/>
      <c r="ER372" s="14"/>
      <c r="ES372" s="14"/>
      <c r="ET372" s="14"/>
      <c r="EU372" s="14"/>
      <c r="EV372" s="14"/>
      <c r="EW372" s="14"/>
      <c r="EX372" s="14"/>
      <c r="EY372" s="14"/>
      <c r="EZ372" s="14"/>
      <c r="FA372" s="14"/>
      <c r="FB372" s="14"/>
      <c r="FC372" s="14"/>
      <c r="FD372" s="14"/>
      <c r="FE372" s="14"/>
      <c r="FF372" s="14"/>
      <c r="FG372" s="14"/>
      <c r="FH372" s="14"/>
      <c r="FI372" s="14"/>
      <c r="FJ372" s="14"/>
      <c r="FK372" s="14"/>
      <c r="FL372" s="14"/>
      <c r="FM372" s="14"/>
      <c r="FN372" s="14"/>
      <c r="FO372" s="14"/>
      <c r="FP372" s="14"/>
      <c r="FQ372" s="14"/>
      <c r="FR372" s="14"/>
      <c r="FS372" s="14"/>
      <c r="FT372" s="14"/>
      <c r="FU372" s="14"/>
      <c r="FV372" s="14"/>
      <c r="FW372" s="14"/>
      <c r="FX372" s="14"/>
      <c r="FY372" s="14"/>
      <c r="FZ372" s="14"/>
      <c r="GA372" s="14"/>
      <c r="GB372" s="14"/>
      <c r="GC372" s="14"/>
      <c r="GD372" s="14"/>
      <c r="GE372" s="14"/>
      <c r="GF372" s="14"/>
      <c r="GG372" s="14"/>
      <c r="GH372" s="14"/>
      <c r="GI372" s="14"/>
      <c r="GJ372" s="14"/>
      <c r="GK372" s="14"/>
      <c r="GL372" s="14"/>
      <c r="GM372" s="14"/>
      <c r="GN372" s="14"/>
      <c r="GO372" s="14"/>
      <c r="GP372" s="14"/>
      <c r="GQ372" s="14"/>
      <c r="GR372" s="14"/>
      <c r="GS372" s="14"/>
      <c r="GT372" s="14"/>
      <c r="GU372" s="14"/>
      <c r="GV372" s="14"/>
      <c r="GW372" s="14"/>
      <c r="GX372" s="14"/>
      <c r="GY372" s="14"/>
      <c r="GZ372" s="14"/>
      <c r="HA372" s="14"/>
      <c r="HB372" s="14"/>
      <c r="HC372" s="14"/>
      <c r="HD372" s="14"/>
      <c r="HE372" s="14"/>
      <c r="HF372" s="14"/>
      <c r="HG372" s="14"/>
      <c r="HH372" s="14"/>
      <c r="HI372" s="14"/>
      <c r="HJ372" s="14"/>
      <c r="HK372" s="14"/>
      <c r="HL372" s="14"/>
      <c r="HM372" s="14"/>
      <c r="HN372" s="14"/>
      <c r="HO372" s="14"/>
      <c r="HP372" s="14"/>
      <c r="HQ372" s="14"/>
      <c r="HR372" s="14"/>
      <c r="HS372" s="14"/>
      <c r="HT372" s="14"/>
      <c r="HU372" s="14"/>
      <c r="HV372" s="14"/>
      <c r="HW372" s="14"/>
      <c r="HX372" s="14"/>
      <c r="HY372" s="14"/>
      <c r="HZ372" s="14"/>
      <c r="IA372" s="14"/>
      <c r="IB372" s="14"/>
      <c r="IC372" s="14"/>
      <c r="ID372" s="14"/>
      <c r="IE372" s="14"/>
      <c r="IF372" s="14"/>
      <c r="IG372" s="14"/>
      <c r="IH372" s="14"/>
      <c r="II372" s="14"/>
      <c r="IJ372" s="14"/>
      <c r="IK372" s="14"/>
      <c r="IL372" s="14"/>
    </row>
    <row r="373" spans="1:246" ht="66" customHeight="1">
      <c r="A373" s="33">
        <f>SUBTOTAL(103,$B$7:B373)*1</f>
        <v>357</v>
      </c>
      <c r="B373" s="46" t="s">
        <v>1348</v>
      </c>
      <c r="C373" s="45" t="s">
        <v>1349</v>
      </c>
      <c r="D373" s="35" t="s">
        <v>15</v>
      </c>
      <c r="E373" s="46" t="s">
        <v>1350</v>
      </c>
      <c r="F373" s="40">
        <v>21677.59</v>
      </c>
      <c r="G373" s="46" t="s">
        <v>1351</v>
      </c>
      <c r="H373" s="46" t="s">
        <v>1326</v>
      </c>
      <c r="I373" s="50"/>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c r="EL373" s="14"/>
      <c r="EM373" s="14"/>
      <c r="EN373" s="14"/>
      <c r="EO373" s="14"/>
      <c r="EP373" s="14"/>
      <c r="EQ373" s="14"/>
      <c r="ER373" s="14"/>
      <c r="ES373" s="14"/>
      <c r="ET373" s="14"/>
      <c r="EU373" s="14"/>
      <c r="EV373" s="14"/>
      <c r="EW373" s="14"/>
      <c r="EX373" s="14"/>
      <c r="EY373" s="14"/>
      <c r="EZ373" s="14"/>
      <c r="FA373" s="14"/>
      <c r="FB373" s="14"/>
      <c r="FC373" s="14"/>
      <c r="FD373" s="14"/>
      <c r="FE373" s="14"/>
      <c r="FF373" s="14"/>
      <c r="FG373" s="14"/>
      <c r="FH373" s="14"/>
      <c r="FI373" s="14"/>
      <c r="FJ373" s="14"/>
      <c r="FK373" s="14"/>
      <c r="FL373" s="14"/>
      <c r="FM373" s="14"/>
      <c r="FN373" s="14"/>
      <c r="FO373" s="14"/>
      <c r="FP373" s="14"/>
      <c r="FQ373" s="14"/>
      <c r="FR373" s="14"/>
      <c r="FS373" s="14"/>
      <c r="FT373" s="14"/>
      <c r="FU373" s="14"/>
      <c r="FV373" s="14"/>
      <c r="FW373" s="14"/>
      <c r="FX373" s="14"/>
      <c r="FY373" s="14"/>
      <c r="FZ373" s="14"/>
      <c r="GA373" s="14"/>
      <c r="GB373" s="14"/>
      <c r="GC373" s="14"/>
      <c r="GD373" s="14"/>
      <c r="GE373" s="14"/>
      <c r="GF373" s="14"/>
      <c r="GG373" s="14"/>
      <c r="GH373" s="14"/>
      <c r="GI373" s="14"/>
      <c r="GJ373" s="14"/>
      <c r="GK373" s="14"/>
      <c r="GL373" s="14"/>
      <c r="GM373" s="14"/>
      <c r="GN373" s="14"/>
      <c r="GO373" s="14"/>
      <c r="GP373" s="14"/>
      <c r="GQ373" s="14"/>
      <c r="GR373" s="14"/>
      <c r="GS373" s="14"/>
      <c r="GT373" s="14"/>
      <c r="GU373" s="14"/>
      <c r="GV373" s="14"/>
      <c r="GW373" s="14"/>
      <c r="GX373" s="14"/>
      <c r="GY373" s="14"/>
      <c r="GZ373" s="14"/>
      <c r="HA373" s="14"/>
      <c r="HB373" s="14"/>
      <c r="HC373" s="14"/>
      <c r="HD373" s="14"/>
      <c r="HE373" s="14"/>
      <c r="HF373" s="14"/>
      <c r="HG373" s="14"/>
      <c r="HH373" s="14"/>
      <c r="HI373" s="14"/>
      <c r="HJ373" s="14"/>
      <c r="HK373" s="14"/>
      <c r="HL373" s="14"/>
      <c r="HM373" s="14"/>
      <c r="HN373" s="14"/>
      <c r="HO373" s="14"/>
      <c r="HP373" s="14"/>
      <c r="HQ373" s="14"/>
      <c r="HR373" s="14"/>
      <c r="HS373" s="14"/>
      <c r="HT373" s="14"/>
      <c r="HU373" s="14"/>
      <c r="HV373" s="14"/>
      <c r="HW373" s="14"/>
      <c r="HX373" s="14"/>
      <c r="HY373" s="14"/>
      <c r="HZ373" s="14"/>
      <c r="IA373" s="14"/>
      <c r="IB373" s="14"/>
      <c r="IC373" s="14"/>
      <c r="ID373" s="14"/>
      <c r="IE373" s="14"/>
      <c r="IF373" s="14"/>
      <c r="IG373" s="14"/>
      <c r="IH373" s="14"/>
      <c r="II373" s="14"/>
      <c r="IJ373" s="14"/>
      <c r="IK373" s="14"/>
      <c r="IL373" s="14"/>
    </row>
    <row r="374" spans="1:246" ht="40.5">
      <c r="A374" s="33">
        <f>SUBTOTAL(103,$B$7:B374)*1</f>
        <v>358</v>
      </c>
      <c r="B374" s="46" t="s">
        <v>1352</v>
      </c>
      <c r="C374" s="45" t="s">
        <v>1353</v>
      </c>
      <c r="D374" s="35" t="s">
        <v>15</v>
      </c>
      <c r="E374" s="46" t="s">
        <v>1354</v>
      </c>
      <c r="F374" s="40">
        <v>163333.82</v>
      </c>
      <c r="G374" s="46" t="s">
        <v>1355</v>
      </c>
      <c r="H374" s="46" t="s">
        <v>1326</v>
      </c>
      <c r="I374" s="50"/>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c r="FG374" s="14"/>
      <c r="FH374" s="14"/>
      <c r="FI374" s="14"/>
      <c r="FJ374" s="14"/>
      <c r="FK374" s="14"/>
      <c r="FL374" s="14"/>
      <c r="FM374" s="14"/>
      <c r="FN374" s="14"/>
      <c r="FO374" s="14"/>
      <c r="FP374" s="14"/>
      <c r="FQ374" s="14"/>
      <c r="FR374" s="14"/>
      <c r="FS374" s="14"/>
      <c r="FT374" s="14"/>
      <c r="FU374" s="14"/>
      <c r="FV374" s="14"/>
      <c r="FW374" s="14"/>
      <c r="FX374" s="14"/>
      <c r="FY374" s="14"/>
      <c r="FZ374" s="14"/>
      <c r="GA374" s="14"/>
      <c r="GB374" s="14"/>
      <c r="GC374" s="14"/>
      <c r="GD374" s="14"/>
      <c r="GE374" s="14"/>
      <c r="GF374" s="14"/>
      <c r="GG374" s="14"/>
      <c r="GH374" s="14"/>
      <c r="GI374" s="14"/>
      <c r="GJ374" s="14"/>
      <c r="GK374" s="14"/>
      <c r="GL374" s="14"/>
      <c r="GM374" s="14"/>
      <c r="GN374" s="14"/>
      <c r="GO374" s="14"/>
      <c r="GP374" s="14"/>
      <c r="GQ374" s="14"/>
      <c r="GR374" s="14"/>
      <c r="GS374" s="14"/>
      <c r="GT374" s="14"/>
      <c r="GU374" s="14"/>
      <c r="GV374" s="14"/>
      <c r="GW374" s="14"/>
      <c r="GX374" s="14"/>
      <c r="GY374" s="14"/>
      <c r="GZ374" s="14"/>
      <c r="HA374" s="14"/>
      <c r="HB374" s="14"/>
      <c r="HC374" s="14"/>
      <c r="HD374" s="14"/>
      <c r="HE374" s="14"/>
      <c r="HF374" s="14"/>
      <c r="HG374" s="14"/>
      <c r="HH374" s="14"/>
      <c r="HI374" s="14"/>
      <c r="HJ374" s="14"/>
      <c r="HK374" s="14"/>
      <c r="HL374" s="14"/>
      <c r="HM374" s="14"/>
      <c r="HN374" s="14"/>
      <c r="HO374" s="14"/>
      <c r="HP374" s="14"/>
      <c r="HQ374" s="14"/>
      <c r="HR374" s="14"/>
      <c r="HS374" s="14"/>
      <c r="HT374" s="14"/>
      <c r="HU374" s="14"/>
      <c r="HV374" s="14"/>
      <c r="HW374" s="14"/>
      <c r="HX374" s="14"/>
      <c r="HY374" s="14"/>
      <c r="HZ374" s="14"/>
      <c r="IA374" s="14"/>
      <c r="IB374" s="14"/>
      <c r="IC374" s="14"/>
      <c r="ID374" s="14"/>
      <c r="IE374" s="14"/>
      <c r="IF374" s="14"/>
      <c r="IG374" s="14"/>
      <c r="IH374" s="14"/>
      <c r="II374" s="14"/>
      <c r="IJ374" s="14"/>
      <c r="IK374" s="14"/>
      <c r="IL374" s="14"/>
    </row>
    <row r="375" spans="1:246" ht="54">
      <c r="A375" s="33">
        <f>SUBTOTAL(103,$B$7:B375)*1</f>
        <v>359</v>
      </c>
      <c r="B375" s="36" t="s">
        <v>1356</v>
      </c>
      <c r="C375" s="35" t="s">
        <v>1357</v>
      </c>
      <c r="D375" s="33" t="s">
        <v>15</v>
      </c>
      <c r="E375" s="36" t="s">
        <v>1358</v>
      </c>
      <c r="F375" s="37">
        <v>74101.46</v>
      </c>
      <c r="G375" s="36" t="s">
        <v>1359</v>
      </c>
      <c r="H375" s="36" t="s">
        <v>1326</v>
      </c>
      <c r="I375" s="50"/>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c r="EV375" s="14"/>
      <c r="EW375" s="14"/>
      <c r="EX375" s="14"/>
      <c r="EY375" s="14"/>
      <c r="EZ375" s="14"/>
      <c r="FA375" s="14"/>
      <c r="FB375" s="14"/>
      <c r="FC375" s="14"/>
      <c r="FD375" s="14"/>
      <c r="FE375" s="14"/>
      <c r="FF375" s="14"/>
      <c r="FG375" s="14"/>
      <c r="FH375" s="14"/>
      <c r="FI375" s="14"/>
      <c r="FJ375" s="14"/>
      <c r="FK375" s="14"/>
      <c r="FL375" s="14"/>
      <c r="FM375" s="14"/>
      <c r="FN375" s="14"/>
      <c r="FO375" s="14"/>
      <c r="FP375" s="14"/>
      <c r="FQ375" s="14"/>
      <c r="FR375" s="14"/>
      <c r="FS375" s="14"/>
      <c r="FT375" s="14"/>
      <c r="FU375" s="14"/>
      <c r="FV375" s="14"/>
      <c r="FW375" s="14"/>
      <c r="FX375" s="14"/>
      <c r="FY375" s="14"/>
      <c r="FZ375" s="14"/>
      <c r="GA375" s="14"/>
      <c r="GB375" s="14"/>
      <c r="GC375" s="14"/>
      <c r="GD375" s="14"/>
      <c r="GE375" s="14"/>
      <c r="GF375" s="14"/>
      <c r="GG375" s="14"/>
      <c r="GH375" s="14"/>
      <c r="GI375" s="14"/>
      <c r="GJ375" s="14"/>
      <c r="GK375" s="14"/>
      <c r="GL375" s="14"/>
      <c r="GM375" s="14"/>
      <c r="GN375" s="14"/>
      <c r="GO375" s="14"/>
      <c r="GP375" s="14"/>
      <c r="GQ375" s="14"/>
      <c r="GR375" s="14"/>
      <c r="GS375" s="14"/>
      <c r="GT375" s="14"/>
      <c r="GU375" s="14"/>
      <c r="GV375" s="14"/>
      <c r="GW375" s="14"/>
      <c r="GX375" s="14"/>
      <c r="GY375" s="14"/>
      <c r="GZ375" s="14"/>
      <c r="HA375" s="14"/>
      <c r="HB375" s="14"/>
      <c r="HC375" s="14"/>
      <c r="HD375" s="14"/>
      <c r="HE375" s="14"/>
      <c r="HF375" s="14"/>
      <c r="HG375" s="14"/>
      <c r="HH375" s="14"/>
      <c r="HI375" s="14"/>
      <c r="HJ375" s="14"/>
      <c r="HK375" s="14"/>
      <c r="HL375" s="14"/>
      <c r="HM375" s="14"/>
      <c r="HN375" s="14"/>
      <c r="HO375" s="14"/>
      <c r="HP375" s="14"/>
      <c r="HQ375" s="14"/>
      <c r="HR375" s="14"/>
      <c r="HS375" s="14"/>
      <c r="HT375" s="14"/>
      <c r="HU375" s="14"/>
      <c r="HV375" s="14"/>
      <c r="HW375" s="14"/>
      <c r="HX375" s="14"/>
      <c r="HY375" s="14"/>
      <c r="HZ375" s="14"/>
      <c r="IA375" s="14"/>
      <c r="IB375" s="14"/>
      <c r="IC375" s="14"/>
      <c r="ID375" s="14"/>
      <c r="IE375" s="14"/>
      <c r="IF375" s="14"/>
      <c r="IG375" s="14"/>
      <c r="IH375" s="14"/>
      <c r="II375" s="14"/>
      <c r="IJ375" s="14"/>
      <c r="IK375" s="14"/>
      <c r="IL375" s="14"/>
    </row>
    <row r="376" spans="1:246" ht="54">
      <c r="A376" s="33">
        <f>SUBTOTAL(103,$B$7:B376)*1</f>
        <v>360</v>
      </c>
      <c r="B376" s="46" t="s">
        <v>1360</v>
      </c>
      <c r="C376" s="45" t="s">
        <v>1361</v>
      </c>
      <c r="D376" s="35" t="s">
        <v>15</v>
      </c>
      <c r="E376" s="46" t="s">
        <v>1362</v>
      </c>
      <c r="F376" s="40">
        <v>134910.46</v>
      </c>
      <c r="G376" s="46" t="s">
        <v>1359</v>
      </c>
      <c r="H376" s="46" t="s">
        <v>1326</v>
      </c>
      <c r="I376" s="50"/>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c r="EV376" s="14"/>
      <c r="EW376" s="14"/>
      <c r="EX376" s="14"/>
      <c r="EY376" s="14"/>
      <c r="EZ376" s="14"/>
      <c r="FA376" s="14"/>
      <c r="FB376" s="14"/>
      <c r="FC376" s="14"/>
      <c r="FD376" s="14"/>
      <c r="FE376" s="14"/>
      <c r="FF376" s="14"/>
      <c r="FG376" s="14"/>
      <c r="FH376" s="14"/>
      <c r="FI376" s="14"/>
      <c r="FJ376" s="14"/>
      <c r="FK376" s="14"/>
      <c r="FL376" s="14"/>
      <c r="FM376" s="14"/>
      <c r="FN376" s="14"/>
      <c r="FO376" s="14"/>
      <c r="FP376" s="14"/>
      <c r="FQ376" s="14"/>
      <c r="FR376" s="14"/>
      <c r="FS376" s="14"/>
      <c r="FT376" s="14"/>
      <c r="FU376" s="14"/>
      <c r="FV376" s="14"/>
      <c r="FW376" s="14"/>
      <c r="FX376" s="14"/>
      <c r="FY376" s="14"/>
      <c r="FZ376" s="14"/>
      <c r="GA376" s="14"/>
      <c r="GB376" s="14"/>
      <c r="GC376" s="14"/>
      <c r="GD376" s="14"/>
      <c r="GE376" s="14"/>
      <c r="GF376" s="14"/>
      <c r="GG376" s="14"/>
      <c r="GH376" s="14"/>
      <c r="GI376" s="14"/>
      <c r="GJ376" s="14"/>
      <c r="GK376" s="14"/>
      <c r="GL376" s="14"/>
      <c r="GM376" s="14"/>
      <c r="GN376" s="14"/>
      <c r="GO376" s="14"/>
      <c r="GP376" s="14"/>
      <c r="GQ376" s="14"/>
      <c r="GR376" s="14"/>
      <c r="GS376" s="14"/>
      <c r="GT376" s="14"/>
      <c r="GU376" s="14"/>
      <c r="GV376" s="14"/>
      <c r="GW376" s="14"/>
      <c r="GX376" s="14"/>
      <c r="GY376" s="14"/>
      <c r="GZ376" s="14"/>
      <c r="HA376" s="14"/>
      <c r="HB376" s="14"/>
      <c r="HC376" s="14"/>
      <c r="HD376" s="14"/>
      <c r="HE376" s="14"/>
      <c r="HF376" s="14"/>
      <c r="HG376" s="14"/>
      <c r="HH376" s="14"/>
      <c r="HI376" s="14"/>
      <c r="HJ376" s="14"/>
      <c r="HK376" s="14"/>
      <c r="HL376" s="14"/>
      <c r="HM376" s="14"/>
      <c r="HN376" s="14"/>
      <c r="HO376" s="14"/>
      <c r="HP376" s="14"/>
      <c r="HQ376" s="14"/>
      <c r="HR376" s="14"/>
      <c r="HS376" s="14"/>
      <c r="HT376" s="14"/>
      <c r="HU376" s="14"/>
      <c r="HV376" s="14"/>
      <c r="HW376" s="14"/>
      <c r="HX376" s="14"/>
      <c r="HY376" s="14"/>
      <c r="HZ376" s="14"/>
      <c r="IA376" s="14"/>
      <c r="IB376" s="14"/>
      <c r="IC376" s="14"/>
      <c r="ID376" s="14"/>
      <c r="IE376" s="14"/>
      <c r="IF376" s="14"/>
      <c r="IG376" s="14"/>
      <c r="IH376" s="14"/>
      <c r="II376" s="14"/>
      <c r="IJ376" s="14"/>
      <c r="IK376" s="14"/>
      <c r="IL376" s="14"/>
    </row>
    <row r="377" spans="1:246" ht="54">
      <c r="A377" s="33">
        <f>SUBTOTAL(103,$B$7:B377)*1</f>
        <v>361</v>
      </c>
      <c r="B377" s="46" t="s">
        <v>1363</v>
      </c>
      <c r="C377" s="45" t="s">
        <v>1364</v>
      </c>
      <c r="D377" s="35" t="s">
        <v>15</v>
      </c>
      <c r="E377" s="46" t="s">
        <v>1365</v>
      </c>
      <c r="F377" s="40">
        <v>400000</v>
      </c>
      <c r="G377" s="46" t="s">
        <v>1366</v>
      </c>
      <c r="H377" s="46" t="s">
        <v>1326</v>
      </c>
      <c r="I377" s="50"/>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c r="EV377" s="14"/>
      <c r="EW377" s="14"/>
      <c r="EX377" s="14"/>
      <c r="EY377" s="14"/>
      <c r="EZ377" s="14"/>
      <c r="FA377" s="14"/>
      <c r="FB377" s="14"/>
      <c r="FC377" s="14"/>
      <c r="FD377" s="14"/>
      <c r="FE377" s="14"/>
      <c r="FF377" s="14"/>
      <c r="FG377" s="14"/>
      <c r="FH377" s="14"/>
      <c r="FI377" s="14"/>
      <c r="FJ377" s="14"/>
      <c r="FK377" s="14"/>
      <c r="FL377" s="14"/>
      <c r="FM377" s="14"/>
      <c r="FN377" s="14"/>
      <c r="FO377" s="14"/>
      <c r="FP377" s="14"/>
      <c r="FQ377" s="14"/>
      <c r="FR377" s="14"/>
      <c r="FS377" s="14"/>
      <c r="FT377" s="14"/>
      <c r="FU377" s="14"/>
      <c r="FV377" s="14"/>
      <c r="FW377" s="14"/>
      <c r="FX377" s="14"/>
      <c r="FY377" s="14"/>
      <c r="FZ377" s="14"/>
      <c r="GA377" s="14"/>
      <c r="GB377" s="14"/>
      <c r="GC377" s="14"/>
      <c r="GD377" s="14"/>
      <c r="GE377" s="14"/>
      <c r="GF377" s="14"/>
      <c r="GG377" s="14"/>
      <c r="GH377" s="14"/>
      <c r="GI377" s="14"/>
      <c r="GJ377" s="14"/>
      <c r="GK377" s="14"/>
      <c r="GL377" s="14"/>
      <c r="GM377" s="14"/>
      <c r="GN377" s="14"/>
      <c r="GO377" s="14"/>
      <c r="GP377" s="14"/>
      <c r="GQ377" s="14"/>
      <c r="GR377" s="14"/>
      <c r="GS377" s="14"/>
      <c r="GT377" s="14"/>
      <c r="GU377" s="14"/>
      <c r="GV377" s="14"/>
      <c r="GW377" s="14"/>
      <c r="GX377" s="14"/>
      <c r="GY377" s="14"/>
      <c r="GZ377" s="14"/>
      <c r="HA377" s="14"/>
      <c r="HB377" s="14"/>
      <c r="HC377" s="14"/>
      <c r="HD377" s="14"/>
      <c r="HE377" s="14"/>
      <c r="HF377" s="14"/>
      <c r="HG377" s="14"/>
      <c r="HH377" s="14"/>
      <c r="HI377" s="14"/>
      <c r="HJ377" s="14"/>
      <c r="HK377" s="14"/>
      <c r="HL377" s="14"/>
      <c r="HM377" s="14"/>
      <c r="HN377" s="14"/>
      <c r="HO377" s="14"/>
      <c r="HP377" s="14"/>
      <c r="HQ377" s="14"/>
      <c r="HR377" s="14"/>
      <c r="HS377" s="14"/>
      <c r="HT377" s="14"/>
      <c r="HU377" s="14"/>
      <c r="HV377" s="14"/>
      <c r="HW377" s="14"/>
      <c r="HX377" s="14"/>
      <c r="HY377" s="14"/>
      <c r="HZ377" s="14"/>
      <c r="IA377" s="14"/>
      <c r="IB377" s="14"/>
      <c r="IC377" s="14"/>
      <c r="ID377" s="14"/>
      <c r="IE377" s="14"/>
      <c r="IF377" s="14"/>
      <c r="IG377" s="14"/>
      <c r="IH377" s="14"/>
      <c r="II377" s="14"/>
      <c r="IJ377" s="14"/>
      <c r="IK377" s="14"/>
      <c r="IL377" s="14"/>
    </row>
    <row r="378" spans="1:246" ht="40.5">
      <c r="A378" s="33">
        <f>SUBTOTAL(103,$B$7:B378)*1</f>
        <v>362</v>
      </c>
      <c r="B378" s="46" t="s">
        <v>1367</v>
      </c>
      <c r="C378" s="45" t="s">
        <v>1368</v>
      </c>
      <c r="D378" s="35" t="s">
        <v>15</v>
      </c>
      <c r="E378" s="46" t="s">
        <v>1369</v>
      </c>
      <c r="F378" s="40">
        <v>204472.66</v>
      </c>
      <c r="G378" s="46" t="s">
        <v>1370</v>
      </c>
      <c r="H378" s="46" t="s">
        <v>1326</v>
      </c>
      <c r="I378" s="50"/>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4"/>
      <c r="HG378" s="14"/>
      <c r="HH378" s="14"/>
      <c r="HI378" s="14"/>
      <c r="HJ378" s="14"/>
      <c r="HK378" s="14"/>
      <c r="HL378" s="14"/>
      <c r="HM378" s="14"/>
      <c r="HN378" s="14"/>
      <c r="HO378" s="14"/>
      <c r="HP378" s="14"/>
      <c r="HQ378" s="14"/>
      <c r="HR378" s="14"/>
      <c r="HS378" s="14"/>
      <c r="HT378" s="14"/>
      <c r="HU378" s="14"/>
      <c r="HV378" s="14"/>
      <c r="HW378" s="14"/>
      <c r="HX378" s="14"/>
      <c r="HY378" s="14"/>
      <c r="HZ378" s="14"/>
      <c r="IA378" s="14"/>
      <c r="IB378" s="14"/>
      <c r="IC378" s="14"/>
      <c r="ID378" s="14"/>
      <c r="IE378" s="14"/>
      <c r="IF378" s="14"/>
      <c r="IG378" s="14"/>
      <c r="IH378" s="14"/>
      <c r="II378" s="14"/>
      <c r="IJ378" s="14"/>
      <c r="IK378" s="14"/>
      <c r="IL378" s="14"/>
    </row>
    <row r="379" spans="1:246" ht="40.5">
      <c r="A379" s="33">
        <f>SUBTOTAL(103,$B$7:B379)*1</f>
        <v>363</v>
      </c>
      <c r="B379" s="46" t="s">
        <v>1371</v>
      </c>
      <c r="C379" s="45" t="s">
        <v>1372</v>
      </c>
      <c r="D379" s="35" t="s">
        <v>15</v>
      </c>
      <c r="E379" s="46" t="s">
        <v>1373</v>
      </c>
      <c r="F379" s="40">
        <v>120273.84</v>
      </c>
      <c r="G379" s="46" t="s">
        <v>1374</v>
      </c>
      <c r="H379" s="46" t="s">
        <v>1326</v>
      </c>
      <c r="I379" s="50"/>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c r="EV379" s="14"/>
      <c r="EW379" s="14"/>
      <c r="EX379" s="14"/>
      <c r="EY379" s="14"/>
      <c r="EZ379" s="14"/>
      <c r="FA379" s="14"/>
      <c r="FB379" s="14"/>
      <c r="FC379" s="14"/>
      <c r="FD379" s="14"/>
      <c r="FE379" s="14"/>
      <c r="FF379" s="14"/>
      <c r="FG379" s="14"/>
      <c r="FH379" s="14"/>
      <c r="FI379" s="14"/>
      <c r="FJ379" s="14"/>
      <c r="FK379" s="14"/>
      <c r="FL379" s="14"/>
      <c r="FM379" s="14"/>
      <c r="FN379" s="14"/>
      <c r="FO379" s="14"/>
      <c r="FP379" s="14"/>
      <c r="FQ379" s="14"/>
      <c r="FR379" s="14"/>
      <c r="FS379" s="14"/>
      <c r="FT379" s="14"/>
      <c r="FU379" s="14"/>
      <c r="FV379" s="14"/>
      <c r="FW379" s="14"/>
      <c r="FX379" s="14"/>
      <c r="FY379" s="14"/>
      <c r="FZ379" s="14"/>
      <c r="GA379" s="14"/>
      <c r="GB379" s="14"/>
      <c r="GC379" s="14"/>
      <c r="GD379" s="14"/>
      <c r="GE379" s="14"/>
      <c r="GF379" s="14"/>
      <c r="GG379" s="14"/>
      <c r="GH379" s="14"/>
      <c r="GI379" s="14"/>
      <c r="GJ379" s="14"/>
      <c r="GK379" s="14"/>
      <c r="GL379" s="14"/>
      <c r="GM379" s="14"/>
      <c r="GN379" s="14"/>
      <c r="GO379" s="14"/>
      <c r="GP379" s="14"/>
      <c r="GQ379" s="14"/>
      <c r="GR379" s="14"/>
      <c r="GS379" s="14"/>
      <c r="GT379" s="14"/>
      <c r="GU379" s="14"/>
      <c r="GV379" s="14"/>
      <c r="GW379" s="14"/>
      <c r="GX379" s="14"/>
      <c r="GY379" s="14"/>
      <c r="GZ379" s="14"/>
      <c r="HA379" s="14"/>
      <c r="HB379" s="14"/>
      <c r="HC379" s="14"/>
      <c r="HD379" s="14"/>
      <c r="HE379" s="14"/>
      <c r="HF379" s="14"/>
      <c r="HG379" s="14"/>
      <c r="HH379" s="14"/>
      <c r="HI379" s="14"/>
      <c r="HJ379" s="14"/>
      <c r="HK379" s="14"/>
      <c r="HL379" s="14"/>
      <c r="HM379" s="14"/>
      <c r="HN379" s="14"/>
      <c r="HO379" s="14"/>
      <c r="HP379" s="14"/>
      <c r="HQ379" s="14"/>
      <c r="HR379" s="14"/>
      <c r="HS379" s="14"/>
      <c r="HT379" s="14"/>
      <c r="HU379" s="14"/>
      <c r="HV379" s="14"/>
      <c r="HW379" s="14"/>
      <c r="HX379" s="14"/>
      <c r="HY379" s="14"/>
      <c r="HZ379" s="14"/>
      <c r="IA379" s="14"/>
      <c r="IB379" s="14"/>
      <c r="IC379" s="14"/>
      <c r="ID379" s="14"/>
      <c r="IE379" s="14"/>
      <c r="IF379" s="14"/>
      <c r="IG379" s="14"/>
      <c r="IH379" s="14"/>
      <c r="II379" s="14"/>
      <c r="IJ379" s="14"/>
      <c r="IK379" s="14"/>
      <c r="IL379" s="14"/>
    </row>
    <row r="380" spans="1:246" ht="40.5">
      <c r="A380" s="33">
        <f>SUBTOTAL(103,$B$7:B380)*1</f>
        <v>364</v>
      </c>
      <c r="B380" s="46" t="s">
        <v>1375</v>
      </c>
      <c r="C380" s="45" t="s">
        <v>1376</v>
      </c>
      <c r="D380" s="35" t="s">
        <v>15</v>
      </c>
      <c r="E380" s="46" t="s">
        <v>1377</v>
      </c>
      <c r="F380" s="40">
        <v>446841.64</v>
      </c>
      <c r="G380" s="46" t="s">
        <v>1378</v>
      </c>
      <c r="H380" s="46" t="s">
        <v>1326</v>
      </c>
      <c r="I380" s="50"/>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c r="FG380" s="14"/>
      <c r="FH380" s="14"/>
      <c r="FI380" s="14"/>
      <c r="FJ380" s="14"/>
      <c r="FK380" s="14"/>
      <c r="FL380" s="14"/>
      <c r="FM380" s="14"/>
      <c r="FN380" s="14"/>
      <c r="FO380" s="14"/>
      <c r="FP380" s="14"/>
      <c r="FQ380" s="14"/>
      <c r="FR380" s="14"/>
      <c r="FS380" s="14"/>
      <c r="FT380" s="14"/>
      <c r="FU380" s="14"/>
      <c r="FV380" s="14"/>
      <c r="FW380" s="14"/>
      <c r="FX380" s="14"/>
      <c r="FY380" s="14"/>
      <c r="FZ380" s="14"/>
      <c r="GA380" s="14"/>
      <c r="GB380" s="14"/>
      <c r="GC380" s="14"/>
      <c r="GD380" s="14"/>
      <c r="GE380" s="14"/>
      <c r="GF380" s="14"/>
      <c r="GG380" s="14"/>
      <c r="GH380" s="14"/>
      <c r="GI380" s="14"/>
      <c r="GJ380" s="14"/>
      <c r="GK380" s="14"/>
      <c r="GL380" s="14"/>
      <c r="GM380" s="14"/>
      <c r="GN380" s="14"/>
      <c r="GO380" s="14"/>
      <c r="GP380" s="14"/>
      <c r="GQ380" s="14"/>
      <c r="GR380" s="14"/>
      <c r="GS380" s="14"/>
      <c r="GT380" s="14"/>
      <c r="GU380" s="14"/>
      <c r="GV380" s="14"/>
      <c r="GW380" s="14"/>
      <c r="GX380" s="14"/>
      <c r="GY380" s="14"/>
      <c r="GZ380" s="14"/>
      <c r="HA380" s="14"/>
      <c r="HB380" s="14"/>
      <c r="HC380" s="14"/>
      <c r="HD380" s="14"/>
      <c r="HE380" s="14"/>
      <c r="HF380" s="14"/>
      <c r="HG380" s="14"/>
      <c r="HH380" s="14"/>
      <c r="HI380" s="14"/>
      <c r="HJ380" s="14"/>
      <c r="HK380" s="14"/>
      <c r="HL380" s="14"/>
      <c r="HM380" s="14"/>
      <c r="HN380" s="14"/>
      <c r="HO380" s="14"/>
      <c r="HP380" s="14"/>
      <c r="HQ380" s="14"/>
      <c r="HR380" s="14"/>
      <c r="HS380" s="14"/>
      <c r="HT380" s="14"/>
      <c r="HU380" s="14"/>
      <c r="HV380" s="14"/>
      <c r="HW380" s="14"/>
      <c r="HX380" s="14"/>
      <c r="HY380" s="14"/>
      <c r="HZ380" s="14"/>
      <c r="IA380" s="14"/>
      <c r="IB380" s="14"/>
      <c r="IC380" s="14"/>
      <c r="ID380" s="14"/>
      <c r="IE380" s="14"/>
      <c r="IF380" s="14"/>
      <c r="IG380" s="14"/>
      <c r="IH380" s="14"/>
      <c r="II380" s="14"/>
      <c r="IJ380" s="14"/>
      <c r="IK380" s="14"/>
      <c r="IL380" s="14"/>
    </row>
    <row r="381" spans="1:246" ht="54">
      <c r="A381" s="33">
        <f>SUBTOTAL(103,$B$7:B381)*1</f>
        <v>365</v>
      </c>
      <c r="B381" s="46" t="s">
        <v>1379</v>
      </c>
      <c r="C381" s="45" t="s">
        <v>1380</v>
      </c>
      <c r="D381" s="35" t="s">
        <v>15</v>
      </c>
      <c r="E381" s="46" t="s">
        <v>1381</v>
      </c>
      <c r="F381" s="40">
        <v>254291.09</v>
      </c>
      <c r="G381" s="46" t="s">
        <v>1378</v>
      </c>
      <c r="H381" s="46" t="s">
        <v>1326</v>
      </c>
      <c r="I381" s="50"/>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E381" s="14"/>
      <c r="EF381" s="14"/>
      <c r="EG381" s="14"/>
      <c r="EH381" s="14"/>
      <c r="EI381" s="14"/>
      <c r="EJ381" s="14"/>
      <c r="EK381" s="14"/>
      <c r="EL381" s="14"/>
      <c r="EM381" s="14"/>
      <c r="EN381" s="14"/>
      <c r="EO381" s="14"/>
      <c r="EP381" s="14"/>
      <c r="EQ381" s="14"/>
      <c r="ER381" s="14"/>
      <c r="ES381" s="14"/>
      <c r="ET381" s="14"/>
      <c r="EU381" s="14"/>
      <c r="EV381" s="14"/>
      <c r="EW381" s="14"/>
      <c r="EX381" s="14"/>
      <c r="EY381" s="14"/>
      <c r="EZ381" s="14"/>
      <c r="FA381" s="14"/>
      <c r="FB381" s="14"/>
      <c r="FC381" s="14"/>
      <c r="FD381" s="14"/>
      <c r="FE381" s="14"/>
      <c r="FF381" s="14"/>
      <c r="FG381" s="14"/>
      <c r="FH381" s="14"/>
      <c r="FI381" s="14"/>
      <c r="FJ381" s="14"/>
      <c r="FK381" s="14"/>
      <c r="FL381" s="14"/>
      <c r="FM381" s="14"/>
      <c r="FN381" s="14"/>
      <c r="FO381" s="14"/>
      <c r="FP381" s="14"/>
      <c r="FQ381" s="14"/>
      <c r="FR381" s="14"/>
      <c r="FS381" s="14"/>
      <c r="FT381" s="14"/>
      <c r="FU381" s="14"/>
      <c r="FV381" s="14"/>
      <c r="FW381" s="14"/>
      <c r="FX381" s="14"/>
      <c r="FY381" s="14"/>
      <c r="FZ381" s="14"/>
      <c r="GA381" s="14"/>
      <c r="GB381" s="14"/>
      <c r="GC381" s="14"/>
      <c r="GD381" s="14"/>
      <c r="GE381" s="14"/>
      <c r="GF381" s="14"/>
      <c r="GG381" s="14"/>
      <c r="GH381" s="14"/>
      <c r="GI381" s="14"/>
      <c r="GJ381" s="14"/>
      <c r="GK381" s="14"/>
      <c r="GL381" s="14"/>
      <c r="GM381" s="14"/>
      <c r="GN381" s="14"/>
      <c r="GO381" s="14"/>
      <c r="GP381" s="14"/>
      <c r="GQ381" s="14"/>
      <c r="GR381" s="14"/>
      <c r="GS381" s="14"/>
      <c r="GT381" s="14"/>
      <c r="GU381" s="14"/>
      <c r="GV381" s="14"/>
      <c r="GW381" s="14"/>
      <c r="GX381" s="14"/>
      <c r="GY381" s="14"/>
      <c r="GZ381" s="14"/>
      <c r="HA381" s="14"/>
      <c r="HB381" s="14"/>
      <c r="HC381" s="14"/>
      <c r="HD381" s="14"/>
      <c r="HE381" s="14"/>
      <c r="HF381" s="14"/>
      <c r="HG381" s="14"/>
      <c r="HH381" s="14"/>
      <c r="HI381" s="14"/>
      <c r="HJ381" s="14"/>
      <c r="HK381" s="14"/>
      <c r="HL381" s="14"/>
      <c r="HM381" s="14"/>
      <c r="HN381" s="14"/>
      <c r="HO381" s="14"/>
      <c r="HP381" s="14"/>
      <c r="HQ381" s="14"/>
      <c r="HR381" s="14"/>
      <c r="HS381" s="14"/>
      <c r="HT381" s="14"/>
      <c r="HU381" s="14"/>
      <c r="HV381" s="14"/>
      <c r="HW381" s="14"/>
      <c r="HX381" s="14"/>
      <c r="HY381" s="14"/>
      <c r="HZ381" s="14"/>
      <c r="IA381" s="14"/>
      <c r="IB381" s="14"/>
      <c r="IC381" s="14"/>
      <c r="ID381" s="14"/>
      <c r="IE381" s="14"/>
      <c r="IF381" s="14"/>
      <c r="IG381" s="14"/>
      <c r="IH381" s="14"/>
      <c r="II381" s="14"/>
      <c r="IJ381" s="14"/>
      <c r="IK381" s="14"/>
      <c r="IL381" s="14"/>
    </row>
    <row r="382" spans="1:246" ht="40.5">
      <c r="A382" s="33">
        <f>SUBTOTAL(103,$B$7:B382)*1</f>
        <v>366</v>
      </c>
      <c r="B382" s="46" t="s">
        <v>1382</v>
      </c>
      <c r="C382" s="45" t="s">
        <v>1383</v>
      </c>
      <c r="D382" s="35" t="s">
        <v>15</v>
      </c>
      <c r="E382" s="46" t="s">
        <v>1384</v>
      </c>
      <c r="F382" s="40">
        <v>86532.72</v>
      </c>
      <c r="G382" s="46" t="s">
        <v>1378</v>
      </c>
      <c r="H382" s="46" t="s">
        <v>1326</v>
      </c>
      <c r="I382" s="50"/>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c r="EW382" s="14"/>
      <c r="EX382" s="14"/>
      <c r="EY382" s="14"/>
      <c r="EZ382" s="14"/>
      <c r="FA382" s="14"/>
      <c r="FB382" s="14"/>
      <c r="FC382" s="14"/>
      <c r="FD382" s="14"/>
      <c r="FE382" s="14"/>
      <c r="FF382" s="14"/>
      <c r="FG382" s="14"/>
      <c r="FH382" s="14"/>
      <c r="FI382" s="14"/>
      <c r="FJ382" s="14"/>
      <c r="FK382" s="14"/>
      <c r="FL382" s="14"/>
      <c r="FM382" s="14"/>
      <c r="FN382" s="14"/>
      <c r="FO382" s="14"/>
      <c r="FP382" s="14"/>
      <c r="FQ382" s="14"/>
      <c r="FR382" s="14"/>
      <c r="FS382" s="14"/>
      <c r="FT382" s="14"/>
      <c r="FU382" s="14"/>
      <c r="FV382" s="14"/>
      <c r="FW382" s="14"/>
      <c r="FX382" s="14"/>
      <c r="FY382" s="14"/>
      <c r="FZ382" s="14"/>
      <c r="GA382" s="14"/>
      <c r="GB382" s="14"/>
      <c r="GC382" s="14"/>
      <c r="GD382" s="14"/>
      <c r="GE382" s="14"/>
      <c r="GF382" s="14"/>
      <c r="GG382" s="14"/>
      <c r="GH382" s="14"/>
      <c r="GI382" s="14"/>
      <c r="GJ382" s="14"/>
      <c r="GK382" s="14"/>
      <c r="GL382" s="14"/>
      <c r="GM382" s="14"/>
      <c r="GN382" s="14"/>
      <c r="GO382" s="14"/>
      <c r="GP382" s="14"/>
      <c r="GQ382" s="14"/>
      <c r="GR382" s="14"/>
      <c r="GS382" s="14"/>
      <c r="GT382" s="14"/>
      <c r="GU382" s="14"/>
      <c r="GV382" s="14"/>
      <c r="GW382" s="14"/>
      <c r="GX382" s="14"/>
      <c r="GY382" s="14"/>
      <c r="GZ382" s="14"/>
      <c r="HA382" s="14"/>
      <c r="HB382" s="14"/>
      <c r="HC382" s="14"/>
      <c r="HD382" s="14"/>
      <c r="HE382" s="14"/>
      <c r="HF382" s="14"/>
      <c r="HG382" s="14"/>
      <c r="HH382" s="14"/>
      <c r="HI382" s="14"/>
      <c r="HJ382" s="14"/>
      <c r="HK382" s="14"/>
      <c r="HL382" s="14"/>
      <c r="HM382" s="14"/>
      <c r="HN382" s="14"/>
      <c r="HO382" s="14"/>
      <c r="HP382" s="14"/>
      <c r="HQ382" s="14"/>
      <c r="HR382" s="14"/>
      <c r="HS382" s="14"/>
      <c r="HT382" s="14"/>
      <c r="HU382" s="14"/>
      <c r="HV382" s="14"/>
      <c r="HW382" s="14"/>
      <c r="HX382" s="14"/>
      <c r="HY382" s="14"/>
      <c r="HZ382" s="14"/>
      <c r="IA382" s="14"/>
      <c r="IB382" s="14"/>
      <c r="IC382" s="14"/>
      <c r="ID382" s="14"/>
      <c r="IE382" s="14"/>
      <c r="IF382" s="14"/>
      <c r="IG382" s="14"/>
      <c r="IH382" s="14"/>
      <c r="II382" s="14"/>
      <c r="IJ382" s="14"/>
      <c r="IK382" s="14"/>
      <c r="IL382" s="14"/>
    </row>
    <row r="383" spans="1:246" ht="52.5" customHeight="1">
      <c r="A383" s="33">
        <f>SUBTOTAL(103,$B$7:B383)*1</f>
        <v>367</v>
      </c>
      <c r="B383" s="46" t="s">
        <v>1385</v>
      </c>
      <c r="C383" s="45" t="s">
        <v>1386</v>
      </c>
      <c r="D383" s="35" t="s">
        <v>15</v>
      </c>
      <c r="E383" s="46" t="s">
        <v>1387</v>
      </c>
      <c r="F383" s="40">
        <v>126551.83</v>
      </c>
      <c r="G383" s="46" t="s">
        <v>1378</v>
      </c>
      <c r="H383" s="46" t="s">
        <v>1326</v>
      </c>
      <c r="I383" s="50"/>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E383" s="14"/>
      <c r="EF383" s="14"/>
      <c r="EG383" s="14"/>
      <c r="EH383" s="14"/>
      <c r="EI383" s="14"/>
      <c r="EJ383" s="14"/>
      <c r="EK383" s="14"/>
      <c r="EL383" s="14"/>
      <c r="EM383" s="14"/>
      <c r="EN383" s="14"/>
      <c r="EO383" s="14"/>
      <c r="EP383" s="14"/>
      <c r="EQ383" s="14"/>
      <c r="ER383" s="14"/>
      <c r="ES383" s="14"/>
      <c r="ET383" s="14"/>
      <c r="EU383" s="14"/>
      <c r="EV383" s="14"/>
      <c r="EW383" s="14"/>
      <c r="EX383" s="14"/>
      <c r="EY383" s="14"/>
      <c r="EZ383" s="14"/>
      <c r="FA383" s="14"/>
      <c r="FB383" s="14"/>
      <c r="FC383" s="14"/>
      <c r="FD383" s="14"/>
      <c r="FE383" s="14"/>
      <c r="FF383" s="14"/>
      <c r="FG383" s="14"/>
      <c r="FH383" s="14"/>
      <c r="FI383" s="14"/>
      <c r="FJ383" s="14"/>
      <c r="FK383" s="14"/>
      <c r="FL383" s="14"/>
      <c r="FM383" s="14"/>
      <c r="FN383" s="14"/>
      <c r="FO383" s="14"/>
      <c r="FP383" s="14"/>
      <c r="FQ383" s="14"/>
      <c r="FR383" s="14"/>
      <c r="FS383" s="14"/>
      <c r="FT383" s="14"/>
      <c r="FU383" s="14"/>
      <c r="FV383" s="14"/>
      <c r="FW383" s="14"/>
      <c r="FX383" s="14"/>
      <c r="FY383" s="14"/>
      <c r="FZ383" s="14"/>
      <c r="GA383" s="14"/>
      <c r="GB383" s="14"/>
      <c r="GC383" s="14"/>
      <c r="GD383" s="14"/>
      <c r="GE383" s="14"/>
      <c r="GF383" s="14"/>
      <c r="GG383" s="14"/>
      <c r="GH383" s="14"/>
      <c r="GI383" s="14"/>
      <c r="GJ383" s="14"/>
      <c r="GK383" s="14"/>
      <c r="GL383" s="14"/>
      <c r="GM383" s="14"/>
      <c r="GN383" s="14"/>
      <c r="GO383" s="14"/>
      <c r="GP383" s="14"/>
      <c r="GQ383" s="14"/>
      <c r="GR383" s="14"/>
      <c r="GS383" s="14"/>
      <c r="GT383" s="14"/>
      <c r="GU383" s="14"/>
      <c r="GV383" s="14"/>
      <c r="GW383" s="14"/>
      <c r="GX383" s="14"/>
      <c r="GY383" s="14"/>
      <c r="GZ383" s="14"/>
      <c r="HA383" s="14"/>
      <c r="HB383" s="14"/>
      <c r="HC383" s="14"/>
      <c r="HD383" s="14"/>
      <c r="HE383" s="14"/>
      <c r="HF383" s="14"/>
      <c r="HG383" s="14"/>
      <c r="HH383" s="14"/>
      <c r="HI383" s="14"/>
      <c r="HJ383" s="14"/>
      <c r="HK383" s="14"/>
      <c r="HL383" s="14"/>
      <c r="HM383" s="14"/>
      <c r="HN383" s="14"/>
      <c r="HO383" s="14"/>
      <c r="HP383" s="14"/>
      <c r="HQ383" s="14"/>
      <c r="HR383" s="14"/>
      <c r="HS383" s="14"/>
      <c r="HT383" s="14"/>
      <c r="HU383" s="14"/>
      <c r="HV383" s="14"/>
      <c r="HW383" s="14"/>
      <c r="HX383" s="14"/>
      <c r="HY383" s="14"/>
      <c r="HZ383" s="14"/>
      <c r="IA383" s="14"/>
      <c r="IB383" s="14"/>
      <c r="IC383" s="14"/>
      <c r="ID383" s="14"/>
      <c r="IE383" s="14"/>
      <c r="IF383" s="14"/>
      <c r="IG383" s="14"/>
      <c r="IH383" s="14"/>
      <c r="II383" s="14"/>
      <c r="IJ383" s="14"/>
      <c r="IK383" s="14"/>
      <c r="IL383" s="14"/>
    </row>
    <row r="384" spans="1:246" ht="75.75" customHeight="1">
      <c r="A384" s="33">
        <f>SUBTOTAL(103,$B$7:B384)*1</f>
        <v>368</v>
      </c>
      <c r="B384" s="46" t="s">
        <v>1388</v>
      </c>
      <c r="C384" s="39" t="s">
        <v>1389</v>
      </c>
      <c r="D384" s="35" t="s">
        <v>15</v>
      </c>
      <c r="E384" s="38" t="s">
        <v>1390</v>
      </c>
      <c r="F384" s="40">
        <v>126020.04</v>
      </c>
      <c r="G384" s="38" t="s">
        <v>1391</v>
      </c>
      <c r="H384" s="38" t="s">
        <v>1326</v>
      </c>
      <c r="I384" s="50"/>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E384" s="14"/>
      <c r="EF384" s="14"/>
      <c r="EG384" s="14"/>
      <c r="EH384" s="14"/>
      <c r="EI384" s="14"/>
      <c r="EJ384" s="14"/>
      <c r="EK384" s="14"/>
      <c r="EL384" s="14"/>
      <c r="EM384" s="14"/>
      <c r="EN384" s="14"/>
      <c r="EO384" s="14"/>
      <c r="EP384" s="14"/>
      <c r="EQ384" s="14"/>
      <c r="ER384" s="14"/>
      <c r="ES384" s="14"/>
      <c r="ET384" s="14"/>
      <c r="EU384" s="14"/>
      <c r="EV384" s="14"/>
      <c r="EW384" s="14"/>
      <c r="EX384" s="14"/>
      <c r="EY384" s="14"/>
      <c r="EZ384" s="14"/>
      <c r="FA384" s="14"/>
      <c r="FB384" s="14"/>
      <c r="FC384" s="14"/>
      <c r="FD384" s="14"/>
      <c r="FE384" s="14"/>
      <c r="FF384" s="14"/>
      <c r="FG384" s="14"/>
      <c r="FH384" s="14"/>
      <c r="FI384" s="14"/>
      <c r="FJ384" s="14"/>
      <c r="FK384" s="14"/>
      <c r="FL384" s="14"/>
      <c r="FM384" s="14"/>
      <c r="FN384" s="14"/>
      <c r="FO384" s="14"/>
      <c r="FP384" s="14"/>
      <c r="FQ384" s="14"/>
      <c r="FR384" s="14"/>
      <c r="FS384" s="14"/>
      <c r="FT384" s="14"/>
      <c r="FU384" s="14"/>
      <c r="FV384" s="14"/>
      <c r="FW384" s="14"/>
      <c r="FX384" s="14"/>
      <c r="FY384" s="14"/>
      <c r="FZ384" s="14"/>
      <c r="GA384" s="14"/>
      <c r="GB384" s="14"/>
      <c r="GC384" s="14"/>
      <c r="GD384" s="14"/>
      <c r="GE384" s="14"/>
      <c r="GF384" s="14"/>
      <c r="GG384" s="14"/>
      <c r="GH384" s="14"/>
      <c r="GI384" s="14"/>
      <c r="GJ384" s="14"/>
      <c r="GK384" s="14"/>
      <c r="GL384" s="14"/>
      <c r="GM384" s="14"/>
      <c r="GN384" s="14"/>
      <c r="GO384" s="14"/>
      <c r="GP384" s="14"/>
      <c r="GQ384" s="14"/>
      <c r="GR384" s="14"/>
      <c r="GS384" s="14"/>
      <c r="GT384" s="14"/>
      <c r="GU384" s="14"/>
      <c r="GV384" s="14"/>
      <c r="GW384" s="14"/>
      <c r="GX384" s="14"/>
      <c r="GY384" s="14"/>
      <c r="GZ384" s="14"/>
      <c r="HA384" s="14"/>
      <c r="HB384" s="14"/>
      <c r="HC384" s="14"/>
      <c r="HD384" s="14"/>
      <c r="HE384" s="14"/>
      <c r="HF384" s="14"/>
      <c r="HG384" s="14"/>
      <c r="HH384" s="14"/>
      <c r="HI384" s="14"/>
      <c r="HJ384" s="14"/>
      <c r="HK384" s="14"/>
      <c r="HL384" s="14"/>
      <c r="HM384" s="14"/>
      <c r="HN384" s="14"/>
      <c r="HO384" s="14"/>
      <c r="HP384" s="14"/>
      <c r="HQ384" s="14"/>
      <c r="HR384" s="14"/>
      <c r="HS384" s="14"/>
      <c r="HT384" s="14"/>
      <c r="HU384" s="14"/>
      <c r="HV384" s="14"/>
      <c r="HW384" s="14"/>
      <c r="HX384" s="14"/>
      <c r="HY384" s="14"/>
      <c r="HZ384" s="14"/>
      <c r="IA384" s="14"/>
      <c r="IB384" s="14"/>
      <c r="IC384" s="14"/>
      <c r="ID384" s="14"/>
      <c r="IE384" s="14"/>
      <c r="IF384" s="14"/>
      <c r="IG384" s="14"/>
      <c r="IH384" s="14"/>
      <c r="II384" s="14"/>
      <c r="IJ384" s="14"/>
      <c r="IK384" s="14"/>
      <c r="IL384" s="14"/>
    </row>
    <row r="385" spans="1:246" ht="54">
      <c r="A385" s="33">
        <f>SUBTOTAL(103,$B$7:B385)*1</f>
        <v>369</v>
      </c>
      <c r="B385" s="46" t="s">
        <v>1392</v>
      </c>
      <c r="C385" s="45" t="s">
        <v>1393</v>
      </c>
      <c r="D385" s="35" t="s">
        <v>15</v>
      </c>
      <c r="E385" s="46" t="s">
        <v>1394</v>
      </c>
      <c r="F385" s="40">
        <v>500000</v>
      </c>
      <c r="G385" s="46" t="s">
        <v>1395</v>
      </c>
      <c r="H385" s="46" t="s">
        <v>1326</v>
      </c>
      <c r="I385" s="50"/>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c r="EW385" s="14"/>
      <c r="EX385" s="14"/>
      <c r="EY385" s="14"/>
      <c r="EZ385" s="14"/>
      <c r="FA385" s="14"/>
      <c r="FB385" s="14"/>
      <c r="FC385" s="14"/>
      <c r="FD385" s="14"/>
      <c r="FE385" s="14"/>
      <c r="FF385" s="14"/>
      <c r="FG385" s="14"/>
      <c r="FH385" s="14"/>
      <c r="FI385" s="14"/>
      <c r="FJ385" s="14"/>
      <c r="FK385" s="14"/>
      <c r="FL385" s="14"/>
      <c r="FM385" s="14"/>
      <c r="FN385" s="14"/>
      <c r="FO385" s="14"/>
      <c r="FP385" s="14"/>
      <c r="FQ385" s="14"/>
      <c r="FR385" s="14"/>
      <c r="FS385" s="14"/>
      <c r="FT385" s="14"/>
      <c r="FU385" s="14"/>
      <c r="FV385" s="14"/>
      <c r="FW385" s="14"/>
      <c r="FX385" s="14"/>
      <c r="FY385" s="14"/>
      <c r="FZ385" s="14"/>
      <c r="GA385" s="14"/>
      <c r="GB385" s="14"/>
      <c r="GC385" s="14"/>
      <c r="GD385" s="14"/>
      <c r="GE385" s="14"/>
      <c r="GF385" s="14"/>
      <c r="GG385" s="14"/>
      <c r="GH385" s="14"/>
      <c r="GI385" s="14"/>
      <c r="GJ385" s="14"/>
      <c r="GK385" s="14"/>
      <c r="GL385" s="14"/>
      <c r="GM385" s="14"/>
      <c r="GN385" s="14"/>
      <c r="GO385" s="14"/>
      <c r="GP385" s="14"/>
      <c r="GQ385" s="14"/>
      <c r="GR385" s="14"/>
      <c r="GS385" s="14"/>
      <c r="GT385" s="14"/>
      <c r="GU385" s="14"/>
      <c r="GV385" s="14"/>
      <c r="GW385" s="14"/>
      <c r="GX385" s="14"/>
      <c r="GY385" s="14"/>
      <c r="GZ385" s="14"/>
      <c r="HA385" s="14"/>
      <c r="HB385" s="14"/>
      <c r="HC385" s="14"/>
      <c r="HD385" s="14"/>
      <c r="HE385" s="14"/>
      <c r="HF385" s="14"/>
      <c r="HG385" s="14"/>
      <c r="HH385" s="14"/>
      <c r="HI385" s="14"/>
      <c r="HJ385" s="14"/>
      <c r="HK385" s="14"/>
      <c r="HL385" s="14"/>
      <c r="HM385" s="14"/>
      <c r="HN385" s="14"/>
      <c r="HO385" s="14"/>
      <c r="HP385" s="14"/>
      <c r="HQ385" s="14"/>
      <c r="HR385" s="14"/>
      <c r="HS385" s="14"/>
      <c r="HT385" s="14"/>
      <c r="HU385" s="14"/>
      <c r="HV385" s="14"/>
      <c r="HW385" s="14"/>
      <c r="HX385" s="14"/>
      <c r="HY385" s="14"/>
      <c r="HZ385" s="14"/>
      <c r="IA385" s="14"/>
      <c r="IB385" s="14"/>
      <c r="IC385" s="14"/>
      <c r="ID385" s="14"/>
      <c r="IE385" s="14"/>
      <c r="IF385" s="14"/>
      <c r="IG385" s="14"/>
      <c r="IH385" s="14"/>
      <c r="II385" s="14"/>
      <c r="IJ385" s="14"/>
      <c r="IK385" s="14"/>
      <c r="IL385" s="14"/>
    </row>
    <row r="386" spans="1:246" ht="54">
      <c r="A386" s="33">
        <f>SUBTOTAL(103,$B$7:B386)*1</f>
        <v>370</v>
      </c>
      <c r="B386" s="46" t="s">
        <v>1396</v>
      </c>
      <c r="C386" s="45" t="s">
        <v>1397</v>
      </c>
      <c r="D386" s="35" t="s">
        <v>15</v>
      </c>
      <c r="E386" s="46" t="s">
        <v>1398</v>
      </c>
      <c r="F386" s="40">
        <v>500000</v>
      </c>
      <c r="G386" s="46" t="s">
        <v>1399</v>
      </c>
      <c r="H386" s="46" t="s">
        <v>1326</v>
      </c>
      <c r="I386" s="50"/>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c r="EV386" s="14"/>
      <c r="EW386" s="14"/>
      <c r="EX386" s="14"/>
      <c r="EY386" s="14"/>
      <c r="EZ386" s="14"/>
      <c r="FA386" s="14"/>
      <c r="FB386" s="14"/>
      <c r="FC386" s="14"/>
      <c r="FD386" s="14"/>
      <c r="FE386" s="14"/>
      <c r="FF386" s="14"/>
      <c r="FG386" s="14"/>
      <c r="FH386" s="14"/>
      <c r="FI386" s="14"/>
      <c r="FJ386" s="14"/>
      <c r="FK386" s="14"/>
      <c r="FL386" s="14"/>
      <c r="FM386" s="14"/>
      <c r="FN386" s="14"/>
      <c r="FO386" s="14"/>
      <c r="FP386" s="14"/>
      <c r="FQ386" s="14"/>
      <c r="FR386" s="14"/>
      <c r="FS386" s="14"/>
      <c r="FT386" s="14"/>
      <c r="FU386" s="14"/>
      <c r="FV386" s="14"/>
      <c r="FW386" s="14"/>
      <c r="FX386" s="14"/>
      <c r="FY386" s="14"/>
      <c r="FZ386" s="14"/>
      <c r="GA386" s="14"/>
      <c r="GB386" s="14"/>
      <c r="GC386" s="14"/>
      <c r="GD386" s="14"/>
      <c r="GE386" s="14"/>
      <c r="GF386" s="14"/>
      <c r="GG386" s="14"/>
      <c r="GH386" s="14"/>
      <c r="GI386" s="14"/>
      <c r="GJ386" s="14"/>
      <c r="GK386" s="14"/>
      <c r="GL386" s="14"/>
      <c r="GM386" s="14"/>
      <c r="GN386" s="14"/>
      <c r="GO386" s="14"/>
      <c r="GP386" s="14"/>
      <c r="GQ386" s="14"/>
      <c r="GR386" s="14"/>
      <c r="GS386" s="14"/>
      <c r="GT386" s="14"/>
      <c r="GU386" s="14"/>
      <c r="GV386" s="14"/>
      <c r="GW386" s="14"/>
      <c r="GX386" s="14"/>
      <c r="GY386" s="14"/>
      <c r="GZ386" s="14"/>
      <c r="HA386" s="14"/>
      <c r="HB386" s="14"/>
      <c r="HC386" s="14"/>
      <c r="HD386" s="14"/>
      <c r="HE386" s="14"/>
      <c r="HF386" s="14"/>
      <c r="HG386" s="14"/>
      <c r="HH386" s="14"/>
      <c r="HI386" s="14"/>
      <c r="HJ386" s="14"/>
      <c r="HK386" s="14"/>
      <c r="HL386" s="14"/>
      <c r="HM386" s="14"/>
      <c r="HN386" s="14"/>
      <c r="HO386" s="14"/>
      <c r="HP386" s="14"/>
      <c r="HQ386" s="14"/>
      <c r="HR386" s="14"/>
      <c r="HS386" s="14"/>
      <c r="HT386" s="14"/>
      <c r="HU386" s="14"/>
      <c r="HV386" s="14"/>
      <c r="HW386" s="14"/>
      <c r="HX386" s="14"/>
      <c r="HY386" s="14"/>
      <c r="HZ386" s="14"/>
      <c r="IA386" s="14"/>
      <c r="IB386" s="14"/>
      <c r="IC386" s="14"/>
      <c r="ID386" s="14"/>
      <c r="IE386" s="14"/>
      <c r="IF386" s="14"/>
      <c r="IG386" s="14"/>
      <c r="IH386" s="14"/>
      <c r="II386" s="14"/>
      <c r="IJ386" s="14"/>
      <c r="IK386" s="14"/>
      <c r="IL386" s="14"/>
    </row>
    <row r="387" spans="1:246" ht="40.5">
      <c r="A387" s="33">
        <f>SUBTOTAL(103,$B$7:B387)*1</f>
        <v>371</v>
      </c>
      <c r="B387" s="46" t="s">
        <v>1400</v>
      </c>
      <c r="C387" s="45" t="s">
        <v>1401</v>
      </c>
      <c r="D387" s="35" t="s">
        <v>15</v>
      </c>
      <c r="E387" s="46" t="s">
        <v>1402</v>
      </c>
      <c r="F387" s="40">
        <v>26180</v>
      </c>
      <c r="G387" s="46" t="s">
        <v>1403</v>
      </c>
      <c r="H387" s="46" t="s">
        <v>1326</v>
      </c>
      <c r="I387" s="50"/>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c r="EV387" s="14"/>
      <c r="EW387" s="14"/>
      <c r="EX387" s="14"/>
      <c r="EY387" s="14"/>
      <c r="EZ387" s="14"/>
      <c r="FA387" s="14"/>
      <c r="FB387" s="14"/>
      <c r="FC387" s="14"/>
      <c r="FD387" s="14"/>
      <c r="FE387" s="14"/>
      <c r="FF387" s="14"/>
      <c r="FG387" s="14"/>
      <c r="FH387" s="14"/>
      <c r="FI387" s="14"/>
      <c r="FJ387" s="14"/>
      <c r="FK387" s="14"/>
      <c r="FL387" s="14"/>
      <c r="FM387" s="14"/>
      <c r="FN387" s="14"/>
      <c r="FO387" s="14"/>
      <c r="FP387" s="14"/>
      <c r="FQ387" s="14"/>
      <c r="FR387" s="14"/>
      <c r="FS387" s="14"/>
      <c r="FT387" s="14"/>
      <c r="FU387" s="14"/>
      <c r="FV387" s="14"/>
      <c r="FW387" s="14"/>
      <c r="FX387" s="14"/>
      <c r="FY387" s="14"/>
      <c r="FZ387" s="14"/>
      <c r="GA387" s="14"/>
      <c r="GB387" s="14"/>
      <c r="GC387" s="14"/>
      <c r="GD387" s="14"/>
      <c r="GE387" s="14"/>
      <c r="GF387" s="14"/>
      <c r="GG387" s="14"/>
      <c r="GH387" s="14"/>
      <c r="GI387" s="14"/>
      <c r="GJ387" s="14"/>
      <c r="GK387" s="14"/>
      <c r="GL387" s="14"/>
      <c r="GM387" s="14"/>
      <c r="GN387" s="14"/>
      <c r="GO387" s="14"/>
      <c r="GP387" s="14"/>
      <c r="GQ387" s="14"/>
      <c r="GR387" s="14"/>
      <c r="GS387" s="14"/>
      <c r="GT387" s="14"/>
      <c r="GU387" s="14"/>
      <c r="GV387" s="14"/>
      <c r="GW387" s="14"/>
      <c r="GX387" s="14"/>
      <c r="GY387" s="14"/>
      <c r="GZ387" s="14"/>
      <c r="HA387" s="14"/>
      <c r="HB387" s="14"/>
      <c r="HC387" s="14"/>
      <c r="HD387" s="14"/>
      <c r="HE387" s="14"/>
      <c r="HF387" s="14"/>
      <c r="HG387" s="14"/>
      <c r="HH387" s="14"/>
      <c r="HI387" s="14"/>
      <c r="HJ387" s="14"/>
      <c r="HK387" s="14"/>
      <c r="HL387" s="14"/>
      <c r="HM387" s="14"/>
      <c r="HN387" s="14"/>
      <c r="HO387" s="14"/>
      <c r="HP387" s="14"/>
      <c r="HQ387" s="14"/>
      <c r="HR387" s="14"/>
      <c r="HS387" s="14"/>
      <c r="HT387" s="14"/>
      <c r="HU387" s="14"/>
      <c r="HV387" s="14"/>
      <c r="HW387" s="14"/>
      <c r="HX387" s="14"/>
      <c r="HY387" s="14"/>
      <c r="HZ387" s="14"/>
      <c r="IA387" s="14"/>
      <c r="IB387" s="14"/>
      <c r="IC387" s="14"/>
      <c r="ID387" s="14"/>
      <c r="IE387" s="14"/>
      <c r="IF387" s="14"/>
      <c r="IG387" s="14"/>
      <c r="IH387" s="14"/>
      <c r="II387" s="14"/>
      <c r="IJ387" s="14"/>
      <c r="IK387" s="14"/>
      <c r="IL387" s="14"/>
    </row>
    <row r="388" spans="1:246" ht="40.5">
      <c r="A388" s="33">
        <f>SUBTOTAL(103,$B$7:B388)*1</f>
        <v>372</v>
      </c>
      <c r="B388" s="46" t="s">
        <v>1404</v>
      </c>
      <c r="C388" s="45" t="s">
        <v>1405</v>
      </c>
      <c r="D388" s="35" t="s">
        <v>15</v>
      </c>
      <c r="E388" s="46" t="s">
        <v>1406</v>
      </c>
      <c r="F388" s="40">
        <v>158180</v>
      </c>
      <c r="G388" s="46" t="s">
        <v>1403</v>
      </c>
      <c r="H388" s="46" t="s">
        <v>1326</v>
      </c>
      <c r="I388" s="50"/>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c r="EV388" s="14"/>
      <c r="EW388" s="14"/>
      <c r="EX388" s="14"/>
      <c r="EY388" s="14"/>
      <c r="EZ388" s="14"/>
      <c r="FA388" s="14"/>
      <c r="FB388" s="14"/>
      <c r="FC388" s="14"/>
      <c r="FD388" s="14"/>
      <c r="FE388" s="14"/>
      <c r="FF388" s="14"/>
      <c r="FG388" s="14"/>
      <c r="FH388" s="14"/>
      <c r="FI388" s="14"/>
      <c r="FJ388" s="14"/>
      <c r="FK388" s="14"/>
      <c r="FL388" s="14"/>
      <c r="FM388" s="14"/>
      <c r="FN388" s="14"/>
      <c r="FO388" s="14"/>
      <c r="FP388" s="14"/>
      <c r="FQ388" s="14"/>
      <c r="FR388" s="14"/>
      <c r="FS388" s="14"/>
      <c r="FT388" s="14"/>
      <c r="FU388" s="14"/>
      <c r="FV388" s="14"/>
      <c r="FW388" s="14"/>
      <c r="FX388" s="14"/>
      <c r="FY388" s="14"/>
      <c r="FZ388" s="14"/>
      <c r="GA388" s="14"/>
      <c r="GB388" s="14"/>
      <c r="GC388" s="14"/>
      <c r="GD388" s="14"/>
      <c r="GE388" s="14"/>
      <c r="GF388" s="14"/>
      <c r="GG388" s="14"/>
      <c r="GH388" s="14"/>
      <c r="GI388" s="14"/>
      <c r="GJ388" s="14"/>
      <c r="GK388" s="14"/>
      <c r="GL388" s="14"/>
      <c r="GM388" s="14"/>
      <c r="GN388" s="14"/>
      <c r="GO388" s="14"/>
      <c r="GP388" s="14"/>
      <c r="GQ388" s="14"/>
      <c r="GR388" s="14"/>
      <c r="GS388" s="14"/>
      <c r="GT388" s="14"/>
      <c r="GU388" s="14"/>
      <c r="GV388" s="14"/>
      <c r="GW388" s="14"/>
      <c r="GX388" s="14"/>
      <c r="GY388" s="14"/>
      <c r="GZ388" s="14"/>
      <c r="HA388" s="14"/>
      <c r="HB388" s="14"/>
      <c r="HC388" s="14"/>
      <c r="HD388" s="14"/>
      <c r="HE388" s="14"/>
      <c r="HF388" s="14"/>
      <c r="HG388" s="14"/>
      <c r="HH388" s="14"/>
      <c r="HI388" s="14"/>
      <c r="HJ388" s="14"/>
      <c r="HK388" s="14"/>
      <c r="HL388" s="14"/>
      <c r="HM388" s="14"/>
      <c r="HN388" s="14"/>
      <c r="HO388" s="14"/>
      <c r="HP388" s="14"/>
      <c r="HQ388" s="14"/>
      <c r="HR388" s="14"/>
      <c r="HS388" s="14"/>
      <c r="HT388" s="14"/>
      <c r="HU388" s="14"/>
      <c r="HV388" s="14"/>
      <c r="HW388" s="14"/>
      <c r="HX388" s="14"/>
      <c r="HY388" s="14"/>
      <c r="HZ388" s="14"/>
      <c r="IA388" s="14"/>
      <c r="IB388" s="14"/>
      <c r="IC388" s="14"/>
      <c r="ID388" s="14"/>
      <c r="IE388" s="14"/>
      <c r="IF388" s="14"/>
      <c r="IG388" s="14"/>
      <c r="IH388" s="14"/>
      <c r="II388" s="14"/>
      <c r="IJ388" s="14"/>
      <c r="IK388" s="14"/>
      <c r="IL388" s="14"/>
    </row>
    <row r="389" spans="1:246" ht="40.5">
      <c r="A389" s="33">
        <f>SUBTOTAL(103,$B$7:B389)*1</f>
        <v>373</v>
      </c>
      <c r="B389" s="46" t="s">
        <v>1407</v>
      </c>
      <c r="C389" s="45" t="s">
        <v>1408</v>
      </c>
      <c r="D389" s="35" t="s">
        <v>15</v>
      </c>
      <c r="E389" s="46" t="s">
        <v>1409</v>
      </c>
      <c r="F389" s="40">
        <v>19000</v>
      </c>
      <c r="G389" s="46" t="s">
        <v>1403</v>
      </c>
      <c r="H389" s="46" t="s">
        <v>1326</v>
      </c>
      <c r="I389" s="50"/>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c r="EW389" s="14"/>
      <c r="EX389" s="14"/>
      <c r="EY389" s="14"/>
      <c r="EZ389" s="14"/>
      <c r="FA389" s="14"/>
      <c r="FB389" s="14"/>
      <c r="FC389" s="14"/>
      <c r="FD389" s="14"/>
      <c r="FE389" s="14"/>
      <c r="FF389" s="14"/>
      <c r="FG389" s="14"/>
      <c r="FH389" s="14"/>
      <c r="FI389" s="14"/>
      <c r="FJ389" s="14"/>
      <c r="FK389" s="14"/>
      <c r="FL389" s="14"/>
      <c r="FM389" s="14"/>
      <c r="FN389" s="14"/>
      <c r="FO389" s="14"/>
      <c r="FP389" s="14"/>
      <c r="FQ389" s="14"/>
      <c r="FR389" s="14"/>
      <c r="FS389" s="14"/>
      <c r="FT389" s="14"/>
      <c r="FU389" s="14"/>
      <c r="FV389" s="14"/>
      <c r="FW389" s="14"/>
      <c r="FX389" s="14"/>
      <c r="FY389" s="14"/>
      <c r="FZ389" s="14"/>
      <c r="GA389" s="14"/>
      <c r="GB389" s="14"/>
      <c r="GC389" s="14"/>
      <c r="GD389" s="14"/>
      <c r="GE389" s="14"/>
      <c r="GF389" s="14"/>
      <c r="GG389" s="14"/>
      <c r="GH389" s="14"/>
      <c r="GI389" s="14"/>
      <c r="GJ389" s="14"/>
      <c r="GK389" s="14"/>
      <c r="GL389" s="14"/>
      <c r="GM389" s="14"/>
      <c r="GN389" s="14"/>
      <c r="GO389" s="14"/>
      <c r="GP389" s="14"/>
      <c r="GQ389" s="14"/>
      <c r="GR389" s="14"/>
      <c r="GS389" s="14"/>
      <c r="GT389" s="14"/>
      <c r="GU389" s="14"/>
      <c r="GV389" s="14"/>
      <c r="GW389" s="14"/>
      <c r="GX389" s="14"/>
      <c r="GY389" s="14"/>
      <c r="GZ389" s="14"/>
      <c r="HA389" s="14"/>
      <c r="HB389" s="14"/>
      <c r="HC389" s="14"/>
      <c r="HD389" s="14"/>
      <c r="HE389" s="14"/>
      <c r="HF389" s="14"/>
      <c r="HG389" s="14"/>
      <c r="HH389" s="14"/>
      <c r="HI389" s="14"/>
      <c r="HJ389" s="14"/>
      <c r="HK389" s="14"/>
      <c r="HL389" s="14"/>
      <c r="HM389" s="14"/>
      <c r="HN389" s="14"/>
      <c r="HO389" s="14"/>
      <c r="HP389" s="14"/>
      <c r="HQ389" s="14"/>
      <c r="HR389" s="14"/>
      <c r="HS389" s="14"/>
      <c r="HT389" s="14"/>
      <c r="HU389" s="14"/>
      <c r="HV389" s="14"/>
      <c r="HW389" s="14"/>
      <c r="HX389" s="14"/>
      <c r="HY389" s="14"/>
      <c r="HZ389" s="14"/>
      <c r="IA389" s="14"/>
      <c r="IB389" s="14"/>
      <c r="IC389" s="14"/>
      <c r="ID389" s="14"/>
      <c r="IE389" s="14"/>
      <c r="IF389" s="14"/>
      <c r="IG389" s="14"/>
      <c r="IH389" s="14"/>
      <c r="II389" s="14"/>
      <c r="IJ389" s="14"/>
      <c r="IK389" s="14"/>
      <c r="IL389" s="14"/>
    </row>
    <row r="390" spans="1:246" ht="40.5">
      <c r="A390" s="33">
        <f>SUBTOTAL(103,$B$7:B390)*1</f>
        <v>374</v>
      </c>
      <c r="B390" s="46" t="s">
        <v>1410</v>
      </c>
      <c r="C390" s="45" t="s">
        <v>1411</v>
      </c>
      <c r="D390" s="35" t="s">
        <v>15</v>
      </c>
      <c r="E390" s="46" t="s">
        <v>1412</v>
      </c>
      <c r="F390" s="40">
        <v>12099</v>
      </c>
      <c r="G390" s="46" t="s">
        <v>1403</v>
      </c>
      <c r="H390" s="46" t="s">
        <v>1326</v>
      </c>
      <c r="I390" s="50"/>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c r="EV390" s="14"/>
      <c r="EW390" s="14"/>
      <c r="EX390" s="14"/>
      <c r="EY390" s="14"/>
      <c r="EZ390" s="14"/>
      <c r="FA390" s="14"/>
      <c r="FB390" s="14"/>
      <c r="FC390" s="14"/>
      <c r="FD390" s="14"/>
      <c r="FE390" s="14"/>
      <c r="FF390" s="14"/>
      <c r="FG390" s="14"/>
      <c r="FH390" s="14"/>
      <c r="FI390" s="14"/>
      <c r="FJ390" s="14"/>
      <c r="FK390" s="14"/>
      <c r="FL390" s="14"/>
      <c r="FM390" s="14"/>
      <c r="FN390" s="14"/>
      <c r="FO390" s="14"/>
      <c r="FP390" s="14"/>
      <c r="FQ390" s="14"/>
      <c r="FR390" s="14"/>
      <c r="FS390" s="14"/>
      <c r="FT390" s="14"/>
      <c r="FU390" s="14"/>
      <c r="FV390" s="14"/>
      <c r="FW390" s="14"/>
      <c r="FX390" s="14"/>
      <c r="FY390" s="14"/>
      <c r="FZ390" s="14"/>
      <c r="GA390" s="14"/>
      <c r="GB390" s="14"/>
      <c r="GC390" s="14"/>
      <c r="GD390" s="14"/>
      <c r="GE390" s="14"/>
      <c r="GF390" s="14"/>
      <c r="GG390" s="14"/>
      <c r="GH390" s="14"/>
      <c r="GI390" s="14"/>
      <c r="GJ390" s="14"/>
      <c r="GK390" s="14"/>
      <c r="GL390" s="14"/>
      <c r="GM390" s="14"/>
      <c r="GN390" s="14"/>
      <c r="GO390" s="14"/>
      <c r="GP390" s="14"/>
      <c r="GQ390" s="14"/>
      <c r="GR390" s="14"/>
      <c r="GS390" s="14"/>
      <c r="GT390" s="14"/>
      <c r="GU390" s="14"/>
      <c r="GV390" s="14"/>
      <c r="GW390" s="14"/>
      <c r="GX390" s="14"/>
      <c r="GY390" s="14"/>
      <c r="GZ390" s="14"/>
      <c r="HA390" s="14"/>
      <c r="HB390" s="14"/>
      <c r="HC390" s="14"/>
      <c r="HD390" s="14"/>
      <c r="HE390" s="14"/>
      <c r="HF390" s="14"/>
      <c r="HG390" s="14"/>
      <c r="HH390" s="14"/>
      <c r="HI390" s="14"/>
      <c r="HJ390" s="14"/>
      <c r="HK390" s="14"/>
      <c r="HL390" s="14"/>
      <c r="HM390" s="14"/>
      <c r="HN390" s="14"/>
      <c r="HO390" s="14"/>
      <c r="HP390" s="14"/>
      <c r="HQ390" s="14"/>
      <c r="HR390" s="14"/>
      <c r="HS390" s="14"/>
      <c r="HT390" s="14"/>
      <c r="HU390" s="14"/>
      <c r="HV390" s="14"/>
      <c r="HW390" s="14"/>
      <c r="HX390" s="14"/>
      <c r="HY390" s="14"/>
      <c r="HZ390" s="14"/>
      <c r="IA390" s="14"/>
      <c r="IB390" s="14"/>
      <c r="IC390" s="14"/>
      <c r="ID390" s="14"/>
      <c r="IE390" s="14"/>
      <c r="IF390" s="14"/>
      <c r="IG390" s="14"/>
      <c r="IH390" s="14"/>
      <c r="II390" s="14"/>
      <c r="IJ390" s="14"/>
      <c r="IK390" s="14"/>
      <c r="IL390" s="14"/>
    </row>
    <row r="391" spans="1:246" ht="40.5">
      <c r="A391" s="33">
        <f>SUBTOTAL(103,$B$7:B391)*1</f>
        <v>375</v>
      </c>
      <c r="B391" s="46" t="s">
        <v>1413</v>
      </c>
      <c r="C391" s="45" t="s">
        <v>1414</v>
      </c>
      <c r="D391" s="35" t="s">
        <v>15</v>
      </c>
      <c r="E391" s="46" t="s">
        <v>1415</v>
      </c>
      <c r="F391" s="40">
        <v>52360</v>
      </c>
      <c r="G391" s="46" t="s">
        <v>1403</v>
      </c>
      <c r="H391" s="46" t="s">
        <v>1326</v>
      </c>
      <c r="I391" s="50"/>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c r="EV391" s="14"/>
      <c r="EW391" s="14"/>
      <c r="EX391" s="14"/>
      <c r="EY391" s="14"/>
      <c r="EZ391" s="14"/>
      <c r="FA391" s="14"/>
      <c r="FB391" s="14"/>
      <c r="FC391" s="14"/>
      <c r="FD391" s="14"/>
      <c r="FE391" s="14"/>
      <c r="FF391" s="14"/>
      <c r="FG391" s="14"/>
      <c r="FH391" s="14"/>
      <c r="FI391" s="14"/>
      <c r="FJ391" s="14"/>
      <c r="FK391" s="14"/>
      <c r="FL391" s="14"/>
      <c r="FM391" s="14"/>
      <c r="FN391" s="14"/>
      <c r="FO391" s="14"/>
      <c r="FP391" s="14"/>
      <c r="FQ391" s="14"/>
      <c r="FR391" s="14"/>
      <c r="FS391" s="14"/>
      <c r="FT391" s="14"/>
      <c r="FU391" s="14"/>
      <c r="FV391" s="14"/>
      <c r="FW391" s="14"/>
      <c r="FX391" s="14"/>
      <c r="FY391" s="14"/>
      <c r="FZ391" s="14"/>
      <c r="GA391" s="14"/>
      <c r="GB391" s="14"/>
      <c r="GC391" s="14"/>
      <c r="GD391" s="14"/>
      <c r="GE391" s="14"/>
      <c r="GF391" s="14"/>
      <c r="GG391" s="14"/>
      <c r="GH391" s="14"/>
      <c r="GI391" s="14"/>
      <c r="GJ391" s="14"/>
      <c r="GK391" s="14"/>
      <c r="GL391" s="14"/>
      <c r="GM391" s="14"/>
      <c r="GN391" s="14"/>
      <c r="GO391" s="14"/>
      <c r="GP391" s="14"/>
      <c r="GQ391" s="14"/>
      <c r="GR391" s="14"/>
      <c r="GS391" s="14"/>
      <c r="GT391" s="14"/>
      <c r="GU391" s="14"/>
      <c r="GV391" s="14"/>
      <c r="GW391" s="14"/>
      <c r="GX391" s="14"/>
      <c r="GY391" s="14"/>
      <c r="GZ391" s="14"/>
      <c r="HA391" s="14"/>
      <c r="HB391" s="14"/>
      <c r="HC391" s="14"/>
      <c r="HD391" s="14"/>
      <c r="HE391" s="14"/>
      <c r="HF391" s="14"/>
      <c r="HG391" s="14"/>
      <c r="HH391" s="14"/>
      <c r="HI391" s="14"/>
      <c r="HJ391" s="14"/>
      <c r="HK391" s="14"/>
      <c r="HL391" s="14"/>
      <c r="HM391" s="14"/>
      <c r="HN391" s="14"/>
      <c r="HO391" s="14"/>
      <c r="HP391" s="14"/>
      <c r="HQ391" s="14"/>
      <c r="HR391" s="14"/>
      <c r="HS391" s="14"/>
      <c r="HT391" s="14"/>
      <c r="HU391" s="14"/>
      <c r="HV391" s="14"/>
      <c r="HW391" s="14"/>
      <c r="HX391" s="14"/>
      <c r="HY391" s="14"/>
      <c r="HZ391" s="14"/>
      <c r="IA391" s="14"/>
      <c r="IB391" s="14"/>
      <c r="IC391" s="14"/>
      <c r="ID391" s="14"/>
      <c r="IE391" s="14"/>
      <c r="IF391" s="14"/>
      <c r="IG391" s="14"/>
      <c r="IH391" s="14"/>
      <c r="II391" s="14"/>
      <c r="IJ391" s="14"/>
      <c r="IK391" s="14"/>
      <c r="IL391" s="14"/>
    </row>
    <row r="392" spans="1:246" ht="40.5">
      <c r="A392" s="33">
        <f>SUBTOTAL(103,$B$7:B392)*1</f>
        <v>376</v>
      </c>
      <c r="B392" s="46" t="s">
        <v>1416</v>
      </c>
      <c r="C392" s="45" t="s">
        <v>1417</v>
      </c>
      <c r="D392" s="35" t="s">
        <v>15</v>
      </c>
      <c r="E392" s="46" t="s">
        <v>1418</v>
      </c>
      <c r="F392" s="40">
        <v>53109</v>
      </c>
      <c r="G392" s="46" t="s">
        <v>1403</v>
      </c>
      <c r="H392" s="46" t="s">
        <v>1326</v>
      </c>
      <c r="I392" s="50"/>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c r="EV392" s="14"/>
      <c r="EW392" s="14"/>
      <c r="EX392" s="14"/>
      <c r="EY392" s="14"/>
      <c r="EZ392" s="14"/>
      <c r="FA392" s="14"/>
      <c r="FB392" s="14"/>
      <c r="FC392" s="14"/>
      <c r="FD392" s="14"/>
      <c r="FE392" s="14"/>
      <c r="FF392" s="14"/>
      <c r="FG392" s="14"/>
      <c r="FH392" s="14"/>
      <c r="FI392" s="14"/>
      <c r="FJ392" s="14"/>
      <c r="FK392" s="14"/>
      <c r="FL392" s="14"/>
      <c r="FM392" s="14"/>
      <c r="FN392" s="14"/>
      <c r="FO392" s="14"/>
      <c r="FP392" s="14"/>
      <c r="FQ392" s="14"/>
      <c r="FR392" s="14"/>
      <c r="FS392" s="14"/>
      <c r="FT392" s="14"/>
      <c r="FU392" s="14"/>
      <c r="FV392" s="14"/>
      <c r="FW392" s="14"/>
      <c r="FX392" s="14"/>
      <c r="FY392" s="14"/>
      <c r="FZ392" s="14"/>
      <c r="GA392" s="14"/>
      <c r="GB392" s="14"/>
      <c r="GC392" s="14"/>
      <c r="GD392" s="14"/>
      <c r="GE392" s="14"/>
      <c r="GF392" s="14"/>
      <c r="GG392" s="14"/>
      <c r="GH392" s="14"/>
      <c r="GI392" s="14"/>
      <c r="GJ392" s="14"/>
      <c r="GK392" s="14"/>
      <c r="GL392" s="14"/>
      <c r="GM392" s="14"/>
      <c r="GN392" s="14"/>
      <c r="GO392" s="14"/>
      <c r="GP392" s="14"/>
      <c r="GQ392" s="14"/>
      <c r="GR392" s="14"/>
      <c r="GS392" s="14"/>
      <c r="GT392" s="14"/>
      <c r="GU392" s="14"/>
      <c r="GV392" s="14"/>
      <c r="GW392" s="14"/>
      <c r="GX392" s="14"/>
      <c r="GY392" s="14"/>
      <c r="GZ392" s="14"/>
      <c r="HA392" s="14"/>
      <c r="HB392" s="14"/>
      <c r="HC392" s="14"/>
      <c r="HD392" s="14"/>
      <c r="HE392" s="14"/>
      <c r="HF392" s="14"/>
      <c r="HG392" s="14"/>
      <c r="HH392" s="14"/>
      <c r="HI392" s="14"/>
      <c r="HJ392" s="14"/>
      <c r="HK392" s="14"/>
      <c r="HL392" s="14"/>
      <c r="HM392" s="14"/>
      <c r="HN392" s="14"/>
      <c r="HO392" s="14"/>
      <c r="HP392" s="14"/>
      <c r="HQ392" s="14"/>
      <c r="HR392" s="14"/>
      <c r="HS392" s="14"/>
      <c r="HT392" s="14"/>
      <c r="HU392" s="14"/>
      <c r="HV392" s="14"/>
      <c r="HW392" s="14"/>
      <c r="HX392" s="14"/>
      <c r="HY392" s="14"/>
      <c r="HZ392" s="14"/>
      <c r="IA392" s="14"/>
      <c r="IB392" s="14"/>
      <c r="IC392" s="14"/>
      <c r="ID392" s="14"/>
      <c r="IE392" s="14"/>
      <c r="IF392" s="14"/>
      <c r="IG392" s="14"/>
      <c r="IH392" s="14"/>
      <c r="II392" s="14"/>
      <c r="IJ392" s="14"/>
      <c r="IK392" s="14"/>
      <c r="IL392" s="14"/>
    </row>
    <row r="393" spans="1:246" ht="40.5">
      <c r="A393" s="33">
        <f>SUBTOTAL(103,$B$7:B393)*1</f>
        <v>377</v>
      </c>
      <c r="B393" s="46" t="s">
        <v>1419</v>
      </c>
      <c r="C393" s="45" t="s">
        <v>1420</v>
      </c>
      <c r="D393" s="35" t="s">
        <v>15</v>
      </c>
      <c r="E393" s="46" t="s">
        <v>1421</v>
      </c>
      <c r="F393" s="40">
        <v>137950</v>
      </c>
      <c r="G393" s="46" t="s">
        <v>1403</v>
      </c>
      <c r="H393" s="46" t="s">
        <v>1326</v>
      </c>
      <c r="I393" s="50"/>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c r="FG393" s="14"/>
      <c r="FH393" s="14"/>
      <c r="FI393" s="14"/>
      <c r="FJ393" s="14"/>
      <c r="FK393" s="14"/>
      <c r="FL393" s="14"/>
      <c r="FM393" s="14"/>
      <c r="FN393" s="14"/>
      <c r="FO393" s="14"/>
      <c r="FP393" s="14"/>
      <c r="FQ393" s="14"/>
      <c r="FR393" s="14"/>
      <c r="FS393" s="14"/>
      <c r="FT393" s="14"/>
      <c r="FU393" s="14"/>
      <c r="FV393" s="14"/>
      <c r="FW393" s="14"/>
      <c r="FX393" s="14"/>
      <c r="FY393" s="14"/>
      <c r="FZ393" s="14"/>
      <c r="GA393" s="14"/>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14"/>
      <c r="HC393" s="14"/>
      <c r="HD393" s="14"/>
      <c r="HE393" s="14"/>
      <c r="HF393" s="14"/>
      <c r="HG393" s="14"/>
      <c r="HH393" s="14"/>
      <c r="HI393" s="14"/>
      <c r="HJ393" s="14"/>
      <c r="HK393" s="14"/>
      <c r="HL393" s="14"/>
      <c r="HM393" s="14"/>
      <c r="HN393" s="14"/>
      <c r="HO393" s="14"/>
      <c r="HP393" s="14"/>
      <c r="HQ393" s="14"/>
      <c r="HR393" s="14"/>
      <c r="HS393" s="14"/>
      <c r="HT393" s="14"/>
      <c r="HU393" s="14"/>
      <c r="HV393" s="14"/>
      <c r="HW393" s="14"/>
      <c r="HX393" s="14"/>
      <c r="HY393" s="14"/>
      <c r="HZ393" s="14"/>
      <c r="IA393" s="14"/>
      <c r="IB393" s="14"/>
      <c r="IC393" s="14"/>
      <c r="ID393" s="14"/>
      <c r="IE393" s="14"/>
      <c r="IF393" s="14"/>
      <c r="IG393" s="14"/>
      <c r="IH393" s="14"/>
      <c r="II393" s="14"/>
      <c r="IJ393" s="14"/>
      <c r="IK393" s="14"/>
      <c r="IL393" s="14"/>
    </row>
    <row r="394" spans="1:246" ht="40.5">
      <c r="A394" s="33">
        <f>SUBTOTAL(103,$B$7:B394)*1</f>
        <v>378</v>
      </c>
      <c r="B394" s="46" t="s">
        <v>1422</v>
      </c>
      <c r="C394" s="45" t="s">
        <v>1423</v>
      </c>
      <c r="D394" s="35" t="s">
        <v>15</v>
      </c>
      <c r="E394" s="46" t="s">
        <v>1424</v>
      </c>
      <c r="F394" s="40">
        <v>26000</v>
      </c>
      <c r="G394" s="46" t="s">
        <v>1403</v>
      </c>
      <c r="H394" s="46" t="s">
        <v>1326</v>
      </c>
      <c r="I394" s="50"/>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c r="EL394" s="14"/>
      <c r="EM394" s="14"/>
      <c r="EN394" s="14"/>
      <c r="EO394" s="14"/>
      <c r="EP394" s="14"/>
      <c r="EQ394" s="14"/>
      <c r="ER394" s="14"/>
      <c r="ES394" s="14"/>
      <c r="ET394" s="14"/>
      <c r="EU394" s="14"/>
      <c r="EV394" s="14"/>
      <c r="EW394" s="14"/>
      <c r="EX394" s="14"/>
      <c r="EY394" s="14"/>
      <c r="EZ394" s="14"/>
      <c r="FA394" s="14"/>
      <c r="FB394" s="14"/>
      <c r="FC394" s="14"/>
      <c r="FD394" s="14"/>
      <c r="FE394" s="14"/>
      <c r="FF394" s="14"/>
      <c r="FG394" s="14"/>
      <c r="FH394" s="14"/>
      <c r="FI394" s="14"/>
      <c r="FJ394" s="14"/>
      <c r="FK394" s="14"/>
      <c r="FL394" s="14"/>
      <c r="FM394" s="14"/>
      <c r="FN394" s="14"/>
      <c r="FO394" s="14"/>
      <c r="FP394" s="14"/>
      <c r="FQ394" s="14"/>
      <c r="FR394" s="14"/>
      <c r="FS394" s="14"/>
      <c r="FT394" s="14"/>
      <c r="FU394" s="14"/>
      <c r="FV394" s="14"/>
      <c r="FW394" s="14"/>
      <c r="FX394" s="14"/>
      <c r="FY394" s="14"/>
      <c r="FZ394" s="14"/>
      <c r="GA394" s="14"/>
      <c r="GB394" s="14"/>
      <c r="GC394" s="14"/>
      <c r="GD394" s="14"/>
      <c r="GE394" s="14"/>
      <c r="GF394" s="14"/>
      <c r="GG394" s="14"/>
      <c r="GH394" s="14"/>
      <c r="GI394" s="14"/>
      <c r="GJ394" s="14"/>
      <c r="GK394" s="14"/>
      <c r="GL394" s="14"/>
      <c r="GM394" s="14"/>
      <c r="GN394" s="14"/>
      <c r="GO394" s="14"/>
      <c r="GP394" s="14"/>
      <c r="GQ394" s="14"/>
      <c r="GR394" s="14"/>
      <c r="GS394" s="14"/>
      <c r="GT394" s="14"/>
      <c r="GU394" s="14"/>
      <c r="GV394" s="14"/>
      <c r="GW394" s="14"/>
      <c r="GX394" s="14"/>
      <c r="GY394" s="14"/>
      <c r="GZ394" s="14"/>
      <c r="HA394" s="14"/>
      <c r="HB394" s="14"/>
      <c r="HC394" s="14"/>
      <c r="HD394" s="14"/>
      <c r="HE394" s="14"/>
      <c r="HF394" s="14"/>
      <c r="HG394" s="14"/>
      <c r="HH394" s="14"/>
      <c r="HI394" s="14"/>
      <c r="HJ394" s="14"/>
      <c r="HK394" s="14"/>
      <c r="HL394" s="14"/>
      <c r="HM394" s="14"/>
      <c r="HN394" s="14"/>
      <c r="HO394" s="14"/>
      <c r="HP394" s="14"/>
      <c r="HQ394" s="14"/>
      <c r="HR394" s="14"/>
      <c r="HS394" s="14"/>
      <c r="HT394" s="14"/>
      <c r="HU394" s="14"/>
      <c r="HV394" s="14"/>
      <c r="HW394" s="14"/>
      <c r="HX394" s="14"/>
      <c r="HY394" s="14"/>
      <c r="HZ394" s="14"/>
      <c r="IA394" s="14"/>
      <c r="IB394" s="14"/>
      <c r="IC394" s="14"/>
      <c r="ID394" s="14"/>
      <c r="IE394" s="14"/>
      <c r="IF394" s="14"/>
      <c r="IG394" s="14"/>
      <c r="IH394" s="14"/>
      <c r="II394" s="14"/>
      <c r="IJ394" s="14"/>
      <c r="IK394" s="14"/>
      <c r="IL394" s="14"/>
    </row>
    <row r="395" spans="1:246" ht="40.5">
      <c r="A395" s="33">
        <f>SUBTOTAL(103,$B$7:B395)*1</f>
        <v>379</v>
      </c>
      <c r="B395" s="46" t="s">
        <v>1425</v>
      </c>
      <c r="C395" s="45" t="s">
        <v>1426</v>
      </c>
      <c r="D395" s="35" t="s">
        <v>15</v>
      </c>
      <c r="E395" s="46" t="s">
        <v>1427</v>
      </c>
      <c r="F395" s="40">
        <v>12682</v>
      </c>
      <c r="G395" s="46" t="s">
        <v>1403</v>
      </c>
      <c r="H395" s="46" t="s">
        <v>1326</v>
      </c>
      <c r="I395" s="50"/>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c r="EV395" s="14"/>
      <c r="EW395" s="14"/>
      <c r="EX395" s="14"/>
      <c r="EY395" s="14"/>
      <c r="EZ395" s="14"/>
      <c r="FA395" s="14"/>
      <c r="FB395" s="14"/>
      <c r="FC395" s="14"/>
      <c r="FD395" s="14"/>
      <c r="FE395" s="14"/>
      <c r="FF395" s="14"/>
      <c r="FG395" s="14"/>
      <c r="FH395" s="14"/>
      <c r="FI395" s="14"/>
      <c r="FJ395" s="14"/>
      <c r="FK395" s="14"/>
      <c r="FL395" s="14"/>
      <c r="FM395" s="14"/>
      <c r="FN395" s="14"/>
      <c r="FO395" s="14"/>
      <c r="FP395" s="14"/>
      <c r="FQ395" s="14"/>
      <c r="FR395" s="14"/>
      <c r="FS395" s="14"/>
      <c r="FT395" s="14"/>
      <c r="FU395" s="14"/>
      <c r="FV395" s="14"/>
      <c r="FW395" s="14"/>
      <c r="FX395" s="14"/>
      <c r="FY395" s="14"/>
      <c r="FZ395" s="14"/>
      <c r="GA395" s="14"/>
      <c r="GB395" s="14"/>
      <c r="GC395" s="14"/>
      <c r="GD395" s="14"/>
      <c r="GE395" s="14"/>
      <c r="GF395" s="14"/>
      <c r="GG395" s="14"/>
      <c r="GH395" s="14"/>
      <c r="GI395" s="14"/>
      <c r="GJ395" s="14"/>
      <c r="GK395" s="14"/>
      <c r="GL395" s="14"/>
      <c r="GM395" s="14"/>
      <c r="GN395" s="14"/>
      <c r="GO395" s="14"/>
      <c r="GP395" s="14"/>
      <c r="GQ395" s="14"/>
      <c r="GR395" s="14"/>
      <c r="GS395" s="14"/>
      <c r="GT395" s="14"/>
      <c r="GU395" s="14"/>
      <c r="GV395" s="14"/>
      <c r="GW395" s="14"/>
      <c r="GX395" s="14"/>
      <c r="GY395" s="14"/>
      <c r="GZ395" s="14"/>
      <c r="HA395" s="14"/>
      <c r="HB395" s="14"/>
      <c r="HC395" s="14"/>
      <c r="HD395" s="14"/>
      <c r="HE395" s="14"/>
      <c r="HF395" s="14"/>
      <c r="HG395" s="14"/>
      <c r="HH395" s="14"/>
      <c r="HI395" s="14"/>
      <c r="HJ395" s="14"/>
      <c r="HK395" s="14"/>
      <c r="HL395" s="14"/>
      <c r="HM395" s="14"/>
      <c r="HN395" s="14"/>
      <c r="HO395" s="14"/>
      <c r="HP395" s="14"/>
      <c r="HQ395" s="14"/>
      <c r="HR395" s="14"/>
      <c r="HS395" s="14"/>
      <c r="HT395" s="14"/>
      <c r="HU395" s="14"/>
      <c r="HV395" s="14"/>
      <c r="HW395" s="14"/>
      <c r="HX395" s="14"/>
      <c r="HY395" s="14"/>
      <c r="HZ395" s="14"/>
      <c r="IA395" s="14"/>
      <c r="IB395" s="14"/>
      <c r="IC395" s="14"/>
      <c r="ID395" s="14"/>
      <c r="IE395" s="14"/>
      <c r="IF395" s="14"/>
      <c r="IG395" s="14"/>
      <c r="IH395" s="14"/>
      <c r="II395" s="14"/>
      <c r="IJ395" s="14"/>
      <c r="IK395" s="14"/>
      <c r="IL395" s="14"/>
    </row>
    <row r="396" spans="1:246" ht="54">
      <c r="A396" s="33">
        <f>SUBTOTAL(103,$B$7:B396)*1</f>
        <v>380</v>
      </c>
      <c r="B396" s="46" t="s">
        <v>1428</v>
      </c>
      <c r="C396" s="45" t="s">
        <v>1429</v>
      </c>
      <c r="D396" s="35" t="s">
        <v>15</v>
      </c>
      <c r="E396" s="46" t="s">
        <v>1430</v>
      </c>
      <c r="F396" s="40">
        <v>150683</v>
      </c>
      <c r="G396" s="46" t="s">
        <v>1431</v>
      </c>
      <c r="H396" s="46" t="s">
        <v>1326</v>
      </c>
      <c r="I396" s="50"/>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c r="EV396" s="14"/>
      <c r="EW396" s="14"/>
      <c r="EX396" s="14"/>
      <c r="EY396" s="14"/>
      <c r="EZ396" s="14"/>
      <c r="FA396" s="14"/>
      <c r="FB396" s="14"/>
      <c r="FC396" s="14"/>
      <c r="FD396" s="14"/>
      <c r="FE396" s="14"/>
      <c r="FF396" s="14"/>
      <c r="FG396" s="14"/>
      <c r="FH396" s="14"/>
      <c r="FI396" s="14"/>
      <c r="FJ396" s="14"/>
      <c r="FK396" s="14"/>
      <c r="FL396" s="14"/>
      <c r="FM396" s="14"/>
      <c r="FN396" s="14"/>
      <c r="FO396" s="14"/>
      <c r="FP396" s="14"/>
      <c r="FQ396" s="14"/>
      <c r="FR396" s="14"/>
      <c r="FS396" s="14"/>
      <c r="FT396" s="14"/>
      <c r="FU396" s="14"/>
      <c r="FV396" s="14"/>
      <c r="FW396" s="14"/>
      <c r="FX396" s="14"/>
      <c r="FY396" s="14"/>
      <c r="FZ396" s="14"/>
      <c r="GA396" s="14"/>
      <c r="GB396" s="14"/>
      <c r="GC396" s="14"/>
      <c r="GD396" s="14"/>
      <c r="GE396" s="14"/>
      <c r="GF396" s="14"/>
      <c r="GG396" s="14"/>
      <c r="GH396" s="14"/>
      <c r="GI396" s="14"/>
      <c r="GJ396" s="14"/>
      <c r="GK396" s="14"/>
      <c r="GL396" s="14"/>
      <c r="GM396" s="14"/>
      <c r="GN396" s="14"/>
      <c r="GO396" s="14"/>
      <c r="GP396" s="14"/>
      <c r="GQ396" s="14"/>
      <c r="GR396" s="14"/>
      <c r="GS396" s="14"/>
      <c r="GT396" s="14"/>
      <c r="GU396" s="14"/>
      <c r="GV396" s="14"/>
      <c r="GW396" s="14"/>
      <c r="GX396" s="14"/>
      <c r="GY396" s="14"/>
      <c r="GZ396" s="14"/>
      <c r="HA396" s="14"/>
      <c r="HB396" s="14"/>
      <c r="HC396" s="14"/>
      <c r="HD396" s="14"/>
      <c r="HE396" s="14"/>
      <c r="HF396" s="14"/>
      <c r="HG396" s="14"/>
      <c r="HH396" s="14"/>
      <c r="HI396" s="14"/>
      <c r="HJ396" s="14"/>
      <c r="HK396" s="14"/>
      <c r="HL396" s="14"/>
      <c r="HM396" s="14"/>
      <c r="HN396" s="14"/>
      <c r="HO396" s="14"/>
      <c r="HP396" s="14"/>
      <c r="HQ396" s="14"/>
      <c r="HR396" s="14"/>
      <c r="HS396" s="14"/>
      <c r="HT396" s="14"/>
      <c r="HU396" s="14"/>
      <c r="HV396" s="14"/>
      <c r="HW396" s="14"/>
      <c r="HX396" s="14"/>
      <c r="HY396" s="14"/>
      <c r="HZ396" s="14"/>
      <c r="IA396" s="14"/>
      <c r="IB396" s="14"/>
      <c r="IC396" s="14"/>
      <c r="ID396" s="14"/>
      <c r="IE396" s="14"/>
      <c r="IF396" s="14"/>
      <c r="IG396" s="14"/>
      <c r="IH396" s="14"/>
      <c r="II396" s="14"/>
      <c r="IJ396" s="14"/>
      <c r="IK396" s="14"/>
      <c r="IL396" s="14"/>
    </row>
    <row r="397" spans="1:246" ht="54">
      <c r="A397" s="33">
        <f>SUBTOTAL(103,$B$7:B397)*1</f>
        <v>381</v>
      </c>
      <c r="B397" s="46" t="s">
        <v>1432</v>
      </c>
      <c r="C397" s="45" t="s">
        <v>1433</v>
      </c>
      <c r="D397" s="35" t="s">
        <v>15</v>
      </c>
      <c r="E397" s="46" t="s">
        <v>1434</v>
      </c>
      <c r="F397" s="40">
        <v>299948.19</v>
      </c>
      <c r="G397" s="46" t="s">
        <v>1431</v>
      </c>
      <c r="H397" s="46" t="s">
        <v>1326</v>
      </c>
      <c r="I397" s="50"/>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E397" s="14"/>
      <c r="EF397" s="14"/>
      <c r="EG397" s="14"/>
      <c r="EH397" s="14"/>
      <c r="EI397" s="14"/>
      <c r="EJ397" s="14"/>
      <c r="EK397" s="14"/>
      <c r="EL397" s="14"/>
      <c r="EM397" s="14"/>
      <c r="EN397" s="14"/>
      <c r="EO397" s="14"/>
      <c r="EP397" s="14"/>
      <c r="EQ397" s="14"/>
      <c r="ER397" s="14"/>
      <c r="ES397" s="14"/>
      <c r="ET397" s="14"/>
      <c r="EU397" s="14"/>
      <c r="EV397" s="14"/>
      <c r="EW397" s="14"/>
      <c r="EX397" s="14"/>
      <c r="EY397" s="14"/>
      <c r="EZ397" s="14"/>
      <c r="FA397" s="14"/>
      <c r="FB397" s="14"/>
      <c r="FC397" s="14"/>
      <c r="FD397" s="14"/>
      <c r="FE397" s="14"/>
      <c r="FF397" s="14"/>
      <c r="FG397" s="14"/>
      <c r="FH397" s="14"/>
      <c r="FI397" s="14"/>
      <c r="FJ397" s="14"/>
      <c r="FK397" s="14"/>
      <c r="FL397" s="14"/>
      <c r="FM397" s="14"/>
      <c r="FN397" s="14"/>
      <c r="FO397" s="14"/>
      <c r="FP397" s="14"/>
      <c r="FQ397" s="14"/>
      <c r="FR397" s="14"/>
      <c r="FS397" s="14"/>
      <c r="FT397" s="14"/>
      <c r="FU397" s="14"/>
      <c r="FV397" s="14"/>
      <c r="FW397" s="14"/>
      <c r="FX397" s="14"/>
      <c r="FY397" s="14"/>
      <c r="FZ397" s="14"/>
      <c r="GA397" s="14"/>
      <c r="GB397" s="14"/>
      <c r="GC397" s="14"/>
      <c r="GD397" s="14"/>
      <c r="GE397" s="14"/>
      <c r="GF397" s="14"/>
      <c r="GG397" s="14"/>
      <c r="GH397" s="14"/>
      <c r="GI397" s="14"/>
      <c r="GJ397" s="14"/>
      <c r="GK397" s="14"/>
      <c r="GL397" s="14"/>
      <c r="GM397" s="14"/>
      <c r="GN397" s="14"/>
      <c r="GO397" s="14"/>
      <c r="GP397" s="14"/>
      <c r="GQ397" s="14"/>
      <c r="GR397" s="14"/>
      <c r="GS397" s="14"/>
      <c r="GT397" s="14"/>
      <c r="GU397" s="14"/>
      <c r="GV397" s="14"/>
      <c r="GW397" s="14"/>
      <c r="GX397" s="14"/>
      <c r="GY397" s="14"/>
      <c r="GZ397" s="14"/>
      <c r="HA397" s="14"/>
      <c r="HB397" s="14"/>
      <c r="HC397" s="14"/>
      <c r="HD397" s="14"/>
      <c r="HE397" s="14"/>
      <c r="HF397" s="14"/>
      <c r="HG397" s="14"/>
      <c r="HH397" s="14"/>
      <c r="HI397" s="14"/>
      <c r="HJ397" s="14"/>
      <c r="HK397" s="14"/>
      <c r="HL397" s="14"/>
      <c r="HM397" s="14"/>
      <c r="HN397" s="14"/>
      <c r="HO397" s="14"/>
      <c r="HP397" s="14"/>
      <c r="HQ397" s="14"/>
      <c r="HR397" s="14"/>
      <c r="HS397" s="14"/>
      <c r="HT397" s="14"/>
      <c r="HU397" s="14"/>
      <c r="HV397" s="14"/>
      <c r="HW397" s="14"/>
      <c r="HX397" s="14"/>
      <c r="HY397" s="14"/>
      <c r="HZ397" s="14"/>
      <c r="IA397" s="14"/>
      <c r="IB397" s="14"/>
      <c r="IC397" s="14"/>
      <c r="ID397" s="14"/>
      <c r="IE397" s="14"/>
      <c r="IF397" s="14"/>
      <c r="IG397" s="14"/>
      <c r="IH397" s="14"/>
      <c r="II397" s="14"/>
      <c r="IJ397" s="14"/>
      <c r="IK397" s="14"/>
      <c r="IL397" s="14"/>
    </row>
    <row r="398" spans="1:246" ht="54">
      <c r="A398" s="33">
        <f>SUBTOTAL(103,$B$7:B398)*1</f>
        <v>382</v>
      </c>
      <c r="B398" s="46" t="s">
        <v>1435</v>
      </c>
      <c r="C398" s="45" t="s">
        <v>1436</v>
      </c>
      <c r="D398" s="35" t="s">
        <v>15</v>
      </c>
      <c r="E398" s="46" t="s">
        <v>1437</v>
      </c>
      <c r="F398" s="40">
        <v>742079.79</v>
      </c>
      <c r="G398" s="46" t="s">
        <v>1431</v>
      </c>
      <c r="H398" s="46" t="s">
        <v>1326</v>
      </c>
      <c r="I398" s="50"/>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c r="EW398" s="14"/>
      <c r="EX398" s="14"/>
      <c r="EY398" s="14"/>
      <c r="EZ398" s="14"/>
      <c r="FA398" s="14"/>
      <c r="FB398" s="14"/>
      <c r="FC398" s="14"/>
      <c r="FD398" s="14"/>
      <c r="FE398" s="14"/>
      <c r="FF398" s="14"/>
      <c r="FG398" s="14"/>
      <c r="FH398" s="14"/>
      <c r="FI398" s="14"/>
      <c r="FJ398" s="14"/>
      <c r="FK398" s="14"/>
      <c r="FL398" s="14"/>
      <c r="FM398" s="14"/>
      <c r="FN398" s="14"/>
      <c r="FO398" s="14"/>
      <c r="FP398" s="14"/>
      <c r="FQ398" s="14"/>
      <c r="FR398" s="14"/>
      <c r="FS398" s="14"/>
      <c r="FT398" s="14"/>
      <c r="FU398" s="14"/>
      <c r="FV398" s="14"/>
      <c r="FW398" s="14"/>
      <c r="FX398" s="14"/>
      <c r="FY398" s="14"/>
      <c r="FZ398" s="14"/>
      <c r="GA398" s="14"/>
      <c r="GB398" s="14"/>
      <c r="GC398" s="14"/>
      <c r="GD398" s="14"/>
      <c r="GE398" s="14"/>
      <c r="GF398" s="14"/>
      <c r="GG398" s="14"/>
      <c r="GH398" s="14"/>
      <c r="GI398" s="14"/>
      <c r="GJ398" s="14"/>
      <c r="GK398" s="14"/>
      <c r="GL398" s="14"/>
      <c r="GM398" s="14"/>
      <c r="GN398" s="14"/>
      <c r="GO398" s="14"/>
      <c r="GP398" s="14"/>
      <c r="GQ398" s="14"/>
      <c r="GR398" s="14"/>
      <c r="GS398" s="14"/>
      <c r="GT398" s="14"/>
      <c r="GU398" s="14"/>
      <c r="GV398" s="14"/>
      <c r="GW398" s="14"/>
      <c r="GX398" s="14"/>
      <c r="GY398" s="14"/>
      <c r="GZ398" s="14"/>
      <c r="HA398" s="14"/>
      <c r="HB398" s="14"/>
      <c r="HC398" s="14"/>
      <c r="HD398" s="14"/>
      <c r="HE398" s="14"/>
      <c r="HF398" s="14"/>
      <c r="HG398" s="14"/>
      <c r="HH398" s="14"/>
      <c r="HI398" s="14"/>
      <c r="HJ398" s="14"/>
      <c r="HK398" s="14"/>
      <c r="HL398" s="14"/>
      <c r="HM398" s="14"/>
      <c r="HN398" s="14"/>
      <c r="HO398" s="14"/>
      <c r="HP398" s="14"/>
      <c r="HQ398" s="14"/>
      <c r="HR398" s="14"/>
      <c r="HS398" s="14"/>
      <c r="HT398" s="14"/>
      <c r="HU398" s="14"/>
      <c r="HV398" s="14"/>
      <c r="HW398" s="14"/>
      <c r="HX398" s="14"/>
      <c r="HY398" s="14"/>
      <c r="HZ398" s="14"/>
      <c r="IA398" s="14"/>
      <c r="IB398" s="14"/>
      <c r="IC398" s="14"/>
      <c r="ID398" s="14"/>
      <c r="IE398" s="14"/>
      <c r="IF398" s="14"/>
      <c r="IG398" s="14"/>
      <c r="IH398" s="14"/>
      <c r="II398" s="14"/>
      <c r="IJ398" s="14"/>
      <c r="IK398" s="14"/>
      <c r="IL398" s="14"/>
    </row>
    <row r="399" spans="1:246" ht="54">
      <c r="A399" s="33">
        <f>SUBTOTAL(103,$B$7:B399)*1</f>
        <v>383</v>
      </c>
      <c r="B399" s="46" t="s">
        <v>1438</v>
      </c>
      <c r="C399" s="45" t="s">
        <v>1439</v>
      </c>
      <c r="D399" s="35" t="s">
        <v>15</v>
      </c>
      <c r="E399" s="46" t="s">
        <v>1440</v>
      </c>
      <c r="F399" s="40">
        <v>342866.32</v>
      </c>
      <c r="G399" s="46" t="s">
        <v>1431</v>
      </c>
      <c r="H399" s="46" t="s">
        <v>1326</v>
      </c>
      <c r="I399" s="50"/>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c r="EV399" s="14"/>
      <c r="EW399" s="14"/>
      <c r="EX399" s="14"/>
      <c r="EY399" s="14"/>
      <c r="EZ399" s="14"/>
      <c r="FA399" s="14"/>
      <c r="FB399" s="14"/>
      <c r="FC399" s="14"/>
      <c r="FD399" s="14"/>
      <c r="FE399" s="14"/>
      <c r="FF399" s="14"/>
      <c r="FG399" s="14"/>
      <c r="FH399" s="14"/>
      <c r="FI399" s="14"/>
      <c r="FJ399" s="14"/>
      <c r="FK399" s="14"/>
      <c r="FL399" s="14"/>
      <c r="FM399" s="14"/>
      <c r="FN399" s="14"/>
      <c r="FO399" s="14"/>
      <c r="FP399" s="14"/>
      <c r="FQ399" s="14"/>
      <c r="FR399" s="14"/>
      <c r="FS399" s="14"/>
      <c r="FT399" s="14"/>
      <c r="FU399" s="14"/>
      <c r="FV399" s="14"/>
      <c r="FW399" s="14"/>
      <c r="FX399" s="14"/>
      <c r="FY399" s="14"/>
      <c r="FZ399" s="14"/>
      <c r="GA399" s="14"/>
      <c r="GB399" s="14"/>
      <c r="GC399" s="14"/>
      <c r="GD399" s="14"/>
      <c r="GE399" s="14"/>
      <c r="GF399" s="14"/>
      <c r="GG399" s="14"/>
      <c r="GH399" s="14"/>
      <c r="GI399" s="14"/>
      <c r="GJ399" s="14"/>
      <c r="GK399" s="14"/>
      <c r="GL399" s="14"/>
      <c r="GM399" s="14"/>
      <c r="GN399" s="14"/>
      <c r="GO399" s="14"/>
      <c r="GP399" s="14"/>
      <c r="GQ399" s="14"/>
      <c r="GR399" s="14"/>
      <c r="GS399" s="14"/>
      <c r="GT399" s="14"/>
      <c r="GU399" s="14"/>
      <c r="GV399" s="14"/>
      <c r="GW399" s="14"/>
      <c r="GX399" s="14"/>
      <c r="GY399" s="14"/>
      <c r="GZ399" s="14"/>
      <c r="HA399" s="14"/>
      <c r="HB399" s="14"/>
      <c r="HC399" s="14"/>
      <c r="HD399" s="14"/>
      <c r="HE399" s="14"/>
      <c r="HF399" s="14"/>
      <c r="HG399" s="14"/>
      <c r="HH399" s="14"/>
      <c r="HI399" s="14"/>
      <c r="HJ399" s="14"/>
      <c r="HK399" s="14"/>
      <c r="HL399" s="14"/>
      <c r="HM399" s="14"/>
      <c r="HN399" s="14"/>
      <c r="HO399" s="14"/>
      <c r="HP399" s="14"/>
      <c r="HQ399" s="14"/>
      <c r="HR399" s="14"/>
      <c r="HS399" s="14"/>
      <c r="HT399" s="14"/>
      <c r="HU399" s="14"/>
      <c r="HV399" s="14"/>
      <c r="HW399" s="14"/>
      <c r="HX399" s="14"/>
      <c r="HY399" s="14"/>
      <c r="HZ399" s="14"/>
      <c r="IA399" s="14"/>
      <c r="IB399" s="14"/>
      <c r="IC399" s="14"/>
      <c r="ID399" s="14"/>
      <c r="IE399" s="14"/>
      <c r="IF399" s="14"/>
      <c r="IG399" s="14"/>
      <c r="IH399" s="14"/>
      <c r="II399" s="14"/>
      <c r="IJ399" s="14"/>
      <c r="IK399" s="14"/>
      <c r="IL399" s="14"/>
    </row>
    <row r="400" spans="1:246" ht="54">
      <c r="A400" s="33">
        <f>SUBTOTAL(103,$B$7:B400)*1</f>
        <v>384</v>
      </c>
      <c r="B400" s="46" t="s">
        <v>1441</v>
      </c>
      <c r="C400" s="45" t="s">
        <v>1442</v>
      </c>
      <c r="D400" s="35" t="s">
        <v>15</v>
      </c>
      <c r="E400" s="46" t="s">
        <v>1443</v>
      </c>
      <c r="F400" s="40">
        <v>379680.83</v>
      </c>
      <c r="G400" s="46" t="s">
        <v>1431</v>
      </c>
      <c r="H400" s="46" t="s">
        <v>1326</v>
      </c>
      <c r="I400" s="50"/>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c r="FL400" s="14"/>
      <c r="FM400" s="14"/>
      <c r="FN400" s="14"/>
      <c r="FO400" s="14"/>
      <c r="FP400" s="14"/>
      <c r="FQ400" s="14"/>
      <c r="FR400" s="14"/>
      <c r="FS400" s="14"/>
      <c r="FT400" s="14"/>
      <c r="FU400" s="14"/>
      <c r="FV400" s="14"/>
      <c r="FW400" s="14"/>
      <c r="FX400" s="14"/>
      <c r="FY400" s="14"/>
      <c r="FZ400" s="14"/>
      <c r="GA400" s="14"/>
      <c r="GB400" s="14"/>
      <c r="GC400" s="14"/>
      <c r="GD400" s="14"/>
      <c r="GE400" s="14"/>
      <c r="GF400" s="14"/>
      <c r="GG400" s="14"/>
      <c r="GH400" s="14"/>
      <c r="GI400" s="14"/>
      <c r="GJ400" s="14"/>
      <c r="GK400" s="14"/>
      <c r="GL400" s="14"/>
      <c r="GM400" s="14"/>
      <c r="GN400" s="14"/>
      <c r="GO400" s="14"/>
      <c r="GP400" s="14"/>
      <c r="GQ400" s="14"/>
      <c r="GR400" s="14"/>
      <c r="GS400" s="14"/>
      <c r="GT400" s="14"/>
      <c r="GU400" s="14"/>
      <c r="GV400" s="14"/>
      <c r="GW400" s="14"/>
      <c r="GX400" s="14"/>
      <c r="GY400" s="14"/>
      <c r="GZ400" s="14"/>
      <c r="HA400" s="14"/>
      <c r="HB400" s="14"/>
      <c r="HC400" s="14"/>
      <c r="HD400" s="14"/>
      <c r="HE400" s="14"/>
      <c r="HF400" s="14"/>
      <c r="HG400" s="14"/>
      <c r="HH400" s="14"/>
      <c r="HI400" s="14"/>
      <c r="HJ400" s="14"/>
      <c r="HK400" s="14"/>
      <c r="HL400" s="14"/>
      <c r="HM400" s="14"/>
      <c r="HN400" s="14"/>
      <c r="HO400" s="14"/>
      <c r="HP400" s="14"/>
      <c r="HQ400" s="14"/>
      <c r="HR400" s="14"/>
      <c r="HS400" s="14"/>
      <c r="HT400" s="14"/>
      <c r="HU400" s="14"/>
      <c r="HV400" s="14"/>
      <c r="HW400" s="14"/>
      <c r="HX400" s="14"/>
      <c r="HY400" s="14"/>
      <c r="HZ400" s="14"/>
      <c r="IA400" s="14"/>
      <c r="IB400" s="14"/>
      <c r="IC400" s="14"/>
      <c r="ID400" s="14"/>
      <c r="IE400" s="14"/>
      <c r="IF400" s="14"/>
      <c r="IG400" s="14"/>
      <c r="IH400" s="14"/>
      <c r="II400" s="14"/>
      <c r="IJ400" s="14"/>
      <c r="IK400" s="14"/>
      <c r="IL400" s="14"/>
    </row>
    <row r="401" spans="1:246" ht="40.5">
      <c r="A401" s="33">
        <f>SUBTOTAL(103,$B$7:B401)*1</f>
        <v>385</v>
      </c>
      <c r="B401" s="38" t="s">
        <v>1444</v>
      </c>
      <c r="C401" s="41" t="s">
        <v>1445</v>
      </c>
      <c r="D401" s="45" t="s">
        <v>15</v>
      </c>
      <c r="E401" s="38" t="s">
        <v>1446</v>
      </c>
      <c r="F401" s="40">
        <v>45000</v>
      </c>
      <c r="G401" s="38" t="s">
        <v>1447</v>
      </c>
      <c r="H401" s="38" t="s">
        <v>1326</v>
      </c>
      <c r="I401" s="50"/>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c r="FG401" s="14"/>
      <c r="FH401" s="14"/>
      <c r="FI401" s="14"/>
      <c r="FJ401" s="14"/>
      <c r="FK401" s="14"/>
      <c r="FL401" s="14"/>
      <c r="FM401" s="14"/>
      <c r="FN401" s="14"/>
      <c r="FO401" s="14"/>
      <c r="FP401" s="14"/>
      <c r="FQ401" s="14"/>
      <c r="FR401" s="14"/>
      <c r="FS401" s="14"/>
      <c r="FT401" s="14"/>
      <c r="FU401" s="14"/>
      <c r="FV401" s="14"/>
      <c r="FW401" s="14"/>
      <c r="FX401" s="14"/>
      <c r="FY401" s="14"/>
      <c r="FZ401" s="14"/>
      <c r="GA401" s="14"/>
      <c r="GB401" s="14"/>
      <c r="GC401" s="14"/>
      <c r="GD401" s="14"/>
      <c r="GE401" s="14"/>
      <c r="GF401" s="14"/>
      <c r="GG401" s="14"/>
      <c r="GH401" s="14"/>
      <c r="GI401" s="14"/>
      <c r="GJ401" s="14"/>
      <c r="GK401" s="14"/>
      <c r="GL401" s="14"/>
      <c r="GM401" s="14"/>
      <c r="GN401" s="14"/>
      <c r="GO401" s="14"/>
      <c r="GP401" s="14"/>
      <c r="GQ401" s="14"/>
      <c r="GR401" s="14"/>
      <c r="GS401" s="14"/>
      <c r="GT401" s="14"/>
      <c r="GU401" s="14"/>
      <c r="GV401" s="14"/>
      <c r="GW401" s="14"/>
      <c r="GX401" s="14"/>
      <c r="GY401" s="14"/>
      <c r="GZ401" s="14"/>
      <c r="HA401" s="14"/>
      <c r="HB401" s="14"/>
      <c r="HC401" s="14"/>
      <c r="HD401" s="14"/>
      <c r="HE401" s="14"/>
      <c r="HF401" s="14"/>
      <c r="HG401" s="14"/>
      <c r="HH401" s="14"/>
      <c r="HI401" s="14"/>
      <c r="HJ401" s="14"/>
      <c r="HK401" s="14"/>
      <c r="HL401" s="14"/>
      <c r="HM401" s="14"/>
      <c r="HN401" s="14"/>
      <c r="HO401" s="14"/>
      <c r="HP401" s="14"/>
      <c r="HQ401" s="14"/>
      <c r="HR401" s="14"/>
      <c r="HS401" s="14"/>
      <c r="HT401" s="14"/>
      <c r="HU401" s="14"/>
      <c r="HV401" s="14"/>
      <c r="HW401" s="14"/>
      <c r="HX401" s="14"/>
      <c r="HY401" s="14"/>
      <c r="HZ401" s="14"/>
      <c r="IA401" s="14"/>
      <c r="IB401" s="14"/>
      <c r="IC401" s="14"/>
      <c r="ID401" s="14"/>
      <c r="IE401" s="14"/>
      <c r="IF401" s="14"/>
      <c r="IG401" s="14"/>
      <c r="IH401" s="14"/>
      <c r="II401" s="14"/>
      <c r="IJ401" s="14"/>
      <c r="IK401" s="14"/>
      <c r="IL401" s="14"/>
    </row>
    <row r="402" spans="1:246" ht="54">
      <c r="A402" s="33">
        <f>SUBTOTAL(103,$B$7:B402)*1</f>
        <v>386</v>
      </c>
      <c r="B402" s="38" t="s">
        <v>1448</v>
      </c>
      <c r="C402" s="39" t="s">
        <v>1449</v>
      </c>
      <c r="D402" s="35" t="s">
        <v>15</v>
      </c>
      <c r="E402" s="38" t="s">
        <v>1450</v>
      </c>
      <c r="F402" s="40">
        <v>18014.4</v>
      </c>
      <c r="G402" s="38" t="s">
        <v>1447</v>
      </c>
      <c r="H402" s="38" t="s">
        <v>1326</v>
      </c>
      <c r="I402" s="50"/>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c r="EV402" s="14"/>
      <c r="EW402" s="14"/>
      <c r="EX402" s="14"/>
      <c r="EY402" s="14"/>
      <c r="EZ402" s="14"/>
      <c r="FA402" s="14"/>
      <c r="FB402" s="14"/>
      <c r="FC402" s="14"/>
      <c r="FD402" s="14"/>
      <c r="FE402" s="14"/>
      <c r="FF402" s="14"/>
      <c r="FG402" s="14"/>
      <c r="FH402" s="14"/>
      <c r="FI402" s="14"/>
      <c r="FJ402" s="14"/>
      <c r="FK402" s="14"/>
      <c r="FL402" s="14"/>
      <c r="FM402" s="14"/>
      <c r="FN402" s="14"/>
      <c r="FO402" s="14"/>
      <c r="FP402" s="14"/>
      <c r="FQ402" s="14"/>
      <c r="FR402" s="14"/>
      <c r="FS402" s="14"/>
      <c r="FT402" s="14"/>
      <c r="FU402" s="14"/>
      <c r="FV402" s="14"/>
      <c r="FW402" s="14"/>
      <c r="FX402" s="14"/>
      <c r="FY402" s="14"/>
      <c r="FZ402" s="14"/>
      <c r="GA402" s="14"/>
      <c r="GB402" s="14"/>
      <c r="GC402" s="14"/>
      <c r="GD402" s="14"/>
      <c r="GE402" s="14"/>
      <c r="GF402" s="14"/>
      <c r="GG402" s="14"/>
      <c r="GH402" s="14"/>
      <c r="GI402" s="14"/>
      <c r="GJ402" s="14"/>
      <c r="GK402" s="14"/>
      <c r="GL402" s="14"/>
      <c r="GM402" s="14"/>
      <c r="GN402" s="14"/>
      <c r="GO402" s="14"/>
      <c r="GP402" s="14"/>
      <c r="GQ402" s="14"/>
      <c r="GR402" s="14"/>
      <c r="GS402" s="14"/>
      <c r="GT402" s="14"/>
      <c r="GU402" s="14"/>
      <c r="GV402" s="14"/>
      <c r="GW402" s="14"/>
      <c r="GX402" s="14"/>
      <c r="GY402" s="14"/>
      <c r="GZ402" s="14"/>
      <c r="HA402" s="14"/>
      <c r="HB402" s="14"/>
      <c r="HC402" s="14"/>
      <c r="HD402" s="14"/>
      <c r="HE402" s="14"/>
      <c r="HF402" s="14"/>
      <c r="HG402" s="14"/>
      <c r="HH402" s="14"/>
      <c r="HI402" s="14"/>
      <c r="HJ402" s="14"/>
      <c r="HK402" s="14"/>
      <c r="HL402" s="14"/>
      <c r="HM402" s="14"/>
      <c r="HN402" s="14"/>
      <c r="HO402" s="14"/>
      <c r="HP402" s="14"/>
      <c r="HQ402" s="14"/>
      <c r="HR402" s="14"/>
      <c r="HS402" s="14"/>
      <c r="HT402" s="14"/>
      <c r="HU402" s="14"/>
      <c r="HV402" s="14"/>
      <c r="HW402" s="14"/>
      <c r="HX402" s="14"/>
      <c r="HY402" s="14"/>
      <c r="HZ402" s="14"/>
      <c r="IA402" s="14"/>
      <c r="IB402" s="14"/>
      <c r="IC402" s="14"/>
      <c r="ID402" s="14"/>
      <c r="IE402" s="14"/>
      <c r="IF402" s="14"/>
      <c r="IG402" s="14"/>
      <c r="IH402" s="14"/>
      <c r="II402" s="14"/>
      <c r="IJ402" s="14"/>
      <c r="IK402" s="14"/>
      <c r="IL402" s="14"/>
    </row>
    <row r="403" spans="1:246" ht="40.5">
      <c r="A403" s="33">
        <f>SUBTOTAL(103,$B$7:B403)*1</f>
        <v>387</v>
      </c>
      <c r="B403" s="46" t="s">
        <v>1451</v>
      </c>
      <c r="C403" s="45" t="s">
        <v>1452</v>
      </c>
      <c r="D403" s="35" t="s">
        <v>15</v>
      </c>
      <c r="E403" s="46" t="s">
        <v>1453</v>
      </c>
      <c r="F403" s="40">
        <v>64190.4</v>
      </c>
      <c r="G403" s="46" t="s">
        <v>1454</v>
      </c>
      <c r="H403" s="46" t="s">
        <v>1326</v>
      </c>
      <c r="I403" s="50"/>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4"/>
      <c r="HG403" s="14"/>
      <c r="HH403" s="14"/>
      <c r="HI403" s="14"/>
      <c r="HJ403" s="14"/>
      <c r="HK403" s="14"/>
      <c r="HL403" s="14"/>
      <c r="HM403" s="14"/>
      <c r="HN403" s="14"/>
      <c r="HO403" s="14"/>
      <c r="HP403" s="14"/>
      <c r="HQ403" s="14"/>
      <c r="HR403" s="14"/>
      <c r="HS403" s="14"/>
      <c r="HT403" s="14"/>
      <c r="HU403" s="14"/>
      <c r="HV403" s="14"/>
      <c r="HW403" s="14"/>
      <c r="HX403" s="14"/>
      <c r="HY403" s="14"/>
      <c r="HZ403" s="14"/>
      <c r="IA403" s="14"/>
      <c r="IB403" s="14"/>
      <c r="IC403" s="14"/>
      <c r="ID403" s="14"/>
      <c r="IE403" s="14"/>
      <c r="IF403" s="14"/>
      <c r="IG403" s="14"/>
      <c r="IH403" s="14"/>
      <c r="II403" s="14"/>
      <c r="IJ403" s="14"/>
      <c r="IK403" s="14"/>
      <c r="IL403" s="14"/>
    </row>
    <row r="404" spans="1:246" ht="40.5">
      <c r="A404" s="33">
        <f>SUBTOTAL(103,$B$7:B404)*1</f>
        <v>388</v>
      </c>
      <c r="B404" s="46" t="s">
        <v>1455</v>
      </c>
      <c r="C404" s="45" t="s">
        <v>1456</v>
      </c>
      <c r="D404" s="35" t="s">
        <v>15</v>
      </c>
      <c r="E404" s="46" t="s">
        <v>1457</v>
      </c>
      <c r="F404" s="40">
        <v>197448</v>
      </c>
      <c r="G404" s="46" t="s">
        <v>1458</v>
      </c>
      <c r="H404" s="46" t="s">
        <v>1326</v>
      </c>
      <c r="I404" s="50"/>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c r="EV404" s="14"/>
      <c r="EW404" s="14"/>
      <c r="EX404" s="14"/>
      <c r="EY404" s="14"/>
      <c r="EZ404" s="14"/>
      <c r="FA404" s="14"/>
      <c r="FB404" s="14"/>
      <c r="FC404" s="14"/>
      <c r="FD404" s="14"/>
      <c r="FE404" s="14"/>
      <c r="FF404" s="14"/>
      <c r="FG404" s="14"/>
      <c r="FH404" s="14"/>
      <c r="FI404" s="14"/>
      <c r="FJ404" s="14"/>
      <c r="FK404" s="14"/>
      <c r="FL404" s="14"/>
      <c r="FM404" s="14"/>
      <c r="FN404" s="14"/>
      <c r="FO404" s="14"/>
      <c r="FP404" s="14"/>
      <c r="FQ404" s="14"/>
      <c r="FR404" s="14"/>
      <c r="FS404" s="14"/>
      <c r="FT404" s="14"/>
      <c r="FU404" s="14"/>
      <c r="FV404" s="14"/>
      <c r="FW404" s="14"/>
      <c r="FX404" s="14"/>
      <c r="FY404" s="14"/>
      <c r="FZ404" s="14"/>
      <c r="GA404" s="14"/>
      <c r="GB404" s="14"/>
      <c r="GC404" s="14"/>
      <c r="GD404" s="14"/>
      <c r="GE404" s="14"/>
      <c r="GF404" s="14"/>
      <c r="GG404" s="14"/>
      <c r="GH404" s="14"/>
      <c r="GI404" s="14"/>
      <c r="GJ404" s="14"/>
      <c r="GK404" s="14"/>
      <c r="GL404" s="14"/>
      <c r="GM404" s="14"/>
      <c r="GN404" s="14"/>
      <c r="GO404" s="14"/>
      <c r="GP404" s="14"/>
      <c r="GQ404" s="14"/>
      <c r="GR404" s="14"/>
      <c r="GS404" s="14"/>
      <c r="GT404" s="14"/>
      <c r="GU404" s="14"/>
      <c r="GV404" s="14"/>
      <c r="GW404" s="14"/>
      <c r="GX404" s="14"/>
      <c r="GY404" s="14"/>
      <c r="GZ404" s="14"/>
      <c r="HA404" s="14"/>
      <c r="HB404" s="14"/>
      <c r="HC404" s="14"/>
      <c r="HD404" s="14"/>
      <c r="HE404" s="14"/>
      <c r="HF404" s="14"/>
      <c r="HG404" s="14"/>
      <c r="HH404" s="14"/>
      <c r="HI404" s="14"/>
      <c r="HJ404" s="14"/>
      <c r="HK404" s="14"/>
      <c r="HL404" s="14"/>
      <c r="HM404" s="14"/>
      <c r="HN404" s="14"/>
      <c r="HO404" s="14"/>
      <c r="HP404" s="14"/>
      <c r="HQ404" s="14"/>
      <c r="HR404" s="14"/>
      <c r="HS404" s="14"/>
      <c r="HT404" s="14"/>
      <c r="HU404" s="14"/>
      <c r="HV404" s="14"/>
      <c r="HW404" s="14"/>
      <c r="HX404" s="14"/>
      <c r="HY404" s="14"/>
      <c r="HZ404" s="14"/>
      <c r="IA404" s="14"/>
      <c r="IB404" s="14"/>
      <c r="IC404" s="14"/>
      <c r="ID404" s="14"/>
      <c r="IE404" s="14"/>
      <c r="IF404" s="14"/>
      <c r="IG404" s="14"/>
      <c r="IH404" s="14"/>
      <c r="II404" s="14"/>
      <c r="IJ404" s="14"/>
      <c r="IK404" s="14"/>
      <c r="IL404" s="14"/>
    </row>
    <row r="405" spans="1:246" ht="40.5">
      <c r="A405" s="33">
        <f>SUBTOTAL(103,$B$7:B405)*1</f>
        <v>389</v>
      </c>
      <c r="B405" s="38" t="s">
        <v>1459</v>
      </c>
      <c r="C405" s="41" t="s">
        <v>1460</v>
      </c>
      <c r="D405" s="35" t="s">
        <v>15</v>
      </c>
      <c r="E405" s="38" t="s">
        <v>1461</v>
      </c>
      <c r="F405" s="40">
        <v>95400</v>
      </c>
      <c r="G405" s="38" t="s">
        <v>1462</v>
      </c>
      <c r="H405" s="38" t="s">
        <v>1326</v>
      </c>
      <c r="I405" s="50"/>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c r="EL405" s="14"/>
      <c r="EM405" s="14"/>
      <c r="EN405" s="14"/>
      <c r="EO405" s="14"/>
      <c r="EP405" s="14"/>
      <c r="EQ405" s="14"/>
      <c r="ER405" s="14"/>
      <c r="ES405" s="14"/>
      <c r="ET405" s="14"/>
      <c r="EU405" s="14"/>
      <c r="EV405" s="14"/>
      <c r="EW405" s="14"/>
      <c r="EX405" s="14"/>
      <c r="EY405" s="14"/>
      <c r="EZ405" s="14"/>
      <c r="FA405" s="14"/>
      <c r="FB405" s="14"/>
      <c r="FC405" s="14"/>
      <c r="FD405" s="14"/>
      <c r="FE405" s="14"/>
      <c r="FF405" s="14"/>
      <c r="FG405" s="14"/>
      <c r="FH405" s="14"/>
      <c r="FI405" s="14"/>
      <c r="FJ405" s="14"/>
      <c r="FK405" s="14"/>
      <c r="FL405" s="14"/>
      <c r="FM405" s="14"/>
      <c r="FN405" s="14"/>
      <c r="FO405" s="14"/>
      <c r="FP405" s="14"/>
      <c r="FQ405" s="14"/>
      <c r="FR405" s="14"/>
      <c r="FS405" s="14"/>
      <c r="FT405" s="14"/>
      <c r="FU405" s="14"/>
      <c r="FV405" s="14"/>
      <c r="FW405" s="14"/>
      <c r="FX405" s="14"/>
      <c r="FY405" s="14"/>
      <c r="FZ405" s="14"/>
      <c r="GA405" s="14"/>
      <c r="GB405" s="14"/>
      <c r="GC405" s="14"/>
      <c r="GD405" s="14"/>
      <c r="GE405" s="14"/>
      <c r="GF405" s="14"/>
      <c r="GG405" s="14"/>
      <c r="GH405" s="14"/>
      <c r="GI405" s="14"/>
      <c r="GJ405" s="14"/>
      <c r="GK405" s="14"/>
      <c r="GL405" s="14"/>
      <c r="GM405" s="14"/>
      <c r="GN405" s="14"/>
      <c r="GO405" s="14"/>
      <c r="GP405" s="14"/>
      <c r="GQ405" s="14"/>
      <c r="GR405" s="14"/>
      <c r="GS405" s="14"/>
      <c r="GT405" s="14"/>
      <c r="GU405" s="14"/>
      <c r="GV405" s="14"/>
      <c r="GW405" s="14"/>
      <c r="GX405" s="14"/>
      <c r="GY405" s="14"/>
      <c r="GZ405" s="14"/>
      <c r="HA405" s="14"/>
      <c r="HB405" s="14"/>
      <c r="HC405" s="14"/>
      <c r="HD405" s="14"/>
      <c r="HE405" s="14"/>
      <c r="HF405" s="14"/>
      <c r="HG405" s="14"/>
      <c r="HH405" s="14"/>
      <c r="HI405" s="14"/>
      <c r="HJ405" s="14"/>
      <c r="HK405" s="14"/>
      <c r="HL405" s="14"/>
      <c r="HM405" s="14"/>
      <c r="HN405" s="14"/>
      <c r="HO405" s="14"/>
      <c r="HP405" s="14"/>
      <c r="HQ405" s="14"/>
      <c r="HR405" s="14"/>
      <c r="HS405" s="14"/>
      <c r="HT405" s="14"/>
      <c r="HU405" s="14"/>
      <c r="HV405" s="14"/>
      <c r="HW405" s="14"/>
      <c r="HX405" s="14"/>
      <c r="HY405" s="14"/>
      <c r="HZ405" s="14"/>
      <c r="IA405" s="14"/>
      <c r="IB405" s="14"/>
      <c r="IC405" s="14"/>
      <c r="ID405" s="14"/>
      <c r="IE405" s="14"/>
      <c r="IF405" s="14"/>
      <c r="IG405" s="14"/>
      <c r="IH405" s="14"/>
      <c r="II405" s="14"/>
      <c r="IJ405" s="14"/>
      <c r="IK405" s="14"/>
      <c r="IL405" s="14"/>
    </row>
    <row r="406" spans="1:246" ht="40.5">
      <c r="A406" s="33">
        <f>SUBTOTAL(103,$B$7:B406)*1</f>
        <v>390</v>
      </c>
      <c r="B406" s="38" t="s">
        <v>1463</v>
      </c>
      <c r="C406" s="41" t="s">
        <v>1464</v>
      </c>
      <c r="D406" s="35" t="s">
        <v>15</v>
      </c>
      <c r="E406" s="38" t="s">
        <v>1465</v>
      </c>
      <c r="F406" s="40">
        <v>181618</v>
      </c>
      <c r="G406" s="38" t="s">
        <v>1462</v>
      </c>
      <c r="H406" s="38" t="s">
        <v>1326</v>
      </c>
      <c r="I406" s="50"/>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c r="EV406" s="14"/>
      <c r="EW406" s="14"/>
      <c r="EX406" s="14"/>
      <c r="EY406" s="14"/>
      <c r="EZ406" s="14"/>
      <c r="FA406" s="14"/>
      <c r="FB406" s="14"/>
      <c r="FC406" s="14"/>
      <c r="FD406" s="14"/>
      <c r="FE406" s="14"/>
      <c r="FF406" s="14"/>
      <c r="FG406" s="14"/>
      <c r="FH406" s="14"/>
      <c r="FI406" s="14"/>
      <c r="FJ406" s="14"/>
      <c r="FK406" s="14"/>
      <c r="FL406" s="14"/>
      <c r="FM406" s="14"/>
      <c r="FN406" s="14"/>
      <c r="FO406" s="14"/>
      <c r="FP406" s="14"/>
      <c r="FQ406" s="14"/>
      <c r="FR406" s="14"/>
      <c r="FS406" s="14"/>
      <c r="FT406" s="14"/>
      <c r="FU406" s="14"/>
      <c r="FV406" s="14"/>
      <c r="FW406" s="14"/>
      <c r="FX406" s="14"/>
      <c r="FY406" s="14"/>
      <c r="FZ406" s="14"/>
      <c r="GA406" s="14"/>
      <c r="GB406" s="14"/>
      <c r="GC406" s="14"/>
      <c r="GD406" s="14"/>
      <c r="GE406" s="14"/>
      <c r="GF406" s="14"/>
      <c r="GG406" s="14"/>
      <c r="GH406" s="14"/>
      <c r="GI406" s="14"/>
      <c r="GJ406" s="14"/>
      <c r="GK406" s="14"/>
      <c r="GL406" s="14"/>
      <c r="GM406" s="14"/>
      <c r="GN406" s="14"/>
      <c r="GO406" s="14"/>
      <c r="GP406" s="14"/>
      <c r="GQ406" s="14"/>
      <c r="GR406" s="14"/>
      <c r="GS406" s="14"/>
      <c r="GT406" s="14"/>
      <c r="GU406" s="14"/>
      <c r="GV406" s="14"/>
      <c r="GW406" s="14"/>
      <c r="GX406" s="14"/>
      <c r="GY406" s="14"/>
      <c r="GZ406" s="14"/>
      <c r="HA406" s="14"/>
      <c r="HB406" s="14"/>
      <c r="HC406" s="14"/>
      <c r="HD406" s="14"/>
      <c r="HE406" s="14"/>
      <c r="HF406" s="14"/>
      <c r="HG406" s="14"/>
      <c r="HH406" s="14"/>
      <c r="HI406" s="14"/>
      <c r="HJ406" s="14"/>
      <c r="HK406" s="14"/>
      <c r="HL406" s="14"/>
      <c r="HM406" s="14"/>
      <c r="HN406" s="14"/>
      <c r="HO406" s="14"/>
      <c r="HP406" s="14"/>
      <c r="HQ406" s="14"/>
      <c r="HR406" s="14"/>
      <c r="HS406" s="14"/>
      <c r="HT406" s="14"/>
      <c r="HU406" s="14"/>
      <c r="HV406" s="14"/>
      <c r="HW406" s="14"/>
      <c r="HX406" s="14"/>
      <c r="HY406" s="14"/>
      <c r="HZ406" s="14"/>
      <c r="IA406" s="14"/>
      <c r="IB406" s="14"/>
      <c r="IC406" s="14"/>
      <c r="ID406" s="14"/>
      <c r="IE406" s="14"/>
      <c r="IF406" s="14"/>
      <c r="IG406" s="14"/>
      <c r="IH406" s="14"/>
      <c r="II406" s="14"/>
      <c r="IJ406" s="14"/>
      <c r="IK406" s="14"/>
      <c r="IL406" s="14"/>
    </row>
    <row r="407" spans="1:246" ht="54">
      <c r="A407" s="33">
        <f>SUBTOTAL(103,$B$7:B407)*1</f>
        <v>391</v>
      </c>
      <c r="B407" s="46" t="s">
        <v>1466</v>
      </c>
      <c r="C407" s="45" t="s">
        <v>1467</v>
      </c>
      <c r="D407" s="35" t="s">
        <v>15</v>
      </c>
      <c r="E407" s="46" t="s">
        <v>1468</v>
      </c>
      <c r="F407" s="40">
        <v>455970.16</v>
      </c>
      <c r="G407" s="46" t="s">
        <v>1469</v>
      </c>
      <c r="H407" s="46" t="s">
        <v>1326</v>
      </c>
      <c r="I407" s="50"/>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c r="FG407" s="14"/>
      <c r="FH407" s="14"/>
      <c r="FI407" s="14"/>
      <c r="FJ407" s="14"/>
      <c r="FK407" s="14"/>
      <c r="FL407" s="14"/>
      <c r="FM407" s="14"/>
      <c r="FN407" s="14"/>
      <c r="FO407" s="14"/>
      <c r="FP407" s="14"/>
      <c r="FQ407" s="14"/>
      <c r="FR407" s="14"/>
      <c r="FS407" s="14"/>
      <c r="FT407" s="14"/>
      <c r="FU407" s="14"/>
      <c r="FV407" s="14"/>
      <c r="FW407" s="14"/>
      <c r="FX407" s="14"/>
      <c r="FY407" s="14"/>
      <c r="FZ407" s="14"/>
      <c r="GA407" s="14"/>
      <c r="GB407" s="14"/>
      <c r="GC407" s="14"/>
      <c r="GD407" s="14"/>
      <c r="GE407" s="14"/>
      <c r="GF407" s="14"/>
      <c r="GG407" s="14"/>
      <c r="GH407" s="14"/>
      <c r="GI407" s="14"/>
      <c r="GJ407" s="14"/>
      <c r="GK407" s="14"/>
      <c r="GL407" s="14"/>
      <c r="GM407" s="14"/>
      <c r="GN407" s="14"/>
      <c r="GO407" s="14"/>
      <c r="GP407" s="14"/>
      <c r="GQ407" s="14"/>
      <c r="GR407" s="14"/>
      <c r="GS407" s="14"/>
      <c r="GT407" s="14"/>
      <c r="GU407" s="14"/>
      <c r="GV407" s="14"/>
      <c r="GW407" s="14"/>
      <c r="GX407" s="14"/>
      <c r="GY407" s="14"/>
      <c r="GZ407" s="14"/>
      <c r="HA407" s="14"/>
      <c r="HB407" s="14"/>
      <c r="HC407" s="14"/>
      <c r="HD407" s="14"/>
      <c r="HE407" s="14"/>
      <c r="HF407" s="14"/>
      <c r="HG407" s="14"/>
      <c r="HH407" s="14"/>
      <c r="HI407" s="14"/>
      <c r="HJ407" s="14"/>
      <c r="HK407" s="14"/>
      <c r="HL407" s="14"/>
      <c r="HM407" s="14"/>
      <c r="HN407" s="14"/>
      <c r="HO407" s="14"/>
      <c r="HP407" s="14"/>
      <c r="HQ407" s="14"/>
      <c r="HR407" s="14"/>
      <c r="HS407" s="14"/>
      <c r="HT407" s="14"/>
      <c r="HU407" s="14"/>
      <c r="HV407" s="14"/>
      <c r="HW407" s="14"/>
      <c r="HX407" s="14"/>
      <c r="HY407" s="14"/>
      <c r="HZ407" s="14"/>
      <c r="IA407" s="14"/>
      <c r="IB407" s="14"/>
      <c r="IC407" s="14"/>
      <c r="ID407" s="14"/>
      <c r="IE407" s="14"/>
      <c r="IF407" s="14"/>
      <c r="IG407" s="14"/>
      <c r="IH407" s="14"/>
      <c r="II407" s="14"/>
      <c r="IJ407" s="14"/>
      <c r="IK407" s="14"/>
      <c r="IL407" s="14"/>
    </row>
    <row r="408" spans="1:246" ht="54">
      <c r="A408" s="33">
        <f>SUBTOTAL(103,$B$7:B408)*1</f>
        <v>392</v>
      </c>
      <c r="B408" s="46" t="s">
        <v>1470</v>
      </c>
      <c r="C408" s="45" t="s">
        <v>1471</v>
      </c>
      <c r="D408" s="35" t="s">
        <v>15</v>
      </c>
      <c r="E408" s="46" t="s">
        <v>1472</v>
      </c>
      <c r="F408" s="40">
        <v>407094.53</v>
      </c>
      <c r="G408" s="46" t="s">
        <v>1469</v>
      </c>
      <c r="H408" s="46" t="s">
        <v>1326</v>
      </c>
      <c r="I408" s="50"/>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c r="EV408" s="14"/>
      <c r="EW408" s="14"/>
      <c r="EX408" s="14"/>
      <c r="EY408" s="14"/>
      <c r="EZ408" s="14"/>
      <c r="FA408" s="14"/>
      <c r="FB408" s="14"/>
      <c r="FC408" s="14"/>
      <c r="FD408" s="14"/>
      <c r="FE408" s="14"/>
      <c r="FF408" s="14"/>
      <c r="FG408" s="14"/>
      <c r="FH408" s="14"/>
      <c r="FI408" s="14"/>
      <c r="FJ408" s="14"/>
      <c r="FK408" s="14"/>
      <c r="FL408" s="14"/>
      <c r="FM408" s="14"/>
      <c r="FN408" s="14"/>
      <c r="FO408" s="14"/>
      <c r="FP408" s="14"/>
      <c r="FQ408" s="14"/>
      <c r="FR408" s="14"/>
      <c r="FS408" s="14"/>
      <c r="FT408" s="14"/>
      <c r="FU408" s="14"/>
      <c r="FV408" s="14"/>
      <c r="FW408" s="14"/>
      <c r="FX408" s="14"/>
      <c r="FY408" s="14"/>
      <c r="FZ408" s="14"/>
      <c r="GA408" s="14"/>
      <c r="GB408" s="14"/>
      <c r="GC408" s="14"/>
      <c r="GD408" s="14"/>
      <c r="GE408" s="14"/>
      <c r="GF408" s="14"/>
      <c r="GG408" s="14"/>
      <c r="GH408" s="14"/>
      <c r="GI408" s="14"/>
      <c r="GJ408" s="14"/>
      <c r="GK408" s="14"/>
      <c r="GL408" s="14"/>
      <c r="GM408" s="14"/>
      <c r="GN408" s="14"/>
      <c r="GO408" s="14"/>
      <c r="GP408" s="14"/>
      <c r="GQ408" s="14"/>
      <c r="GR408" s="14"/>
      <c r="GS408" s="14"/>
      <c r="GT408" s="14"/>
      <c r="GU408" s="14"/>
      <c r="GV408" s="14"/>
      <c r="GW408" s="14"/>
      <c r="GX408" s="14"/>
      <c r="GY408" s="14"/>
      <c r="GZ408" s="14"/>
      <c r="HA408" s="14"/>
      <c r="HB408" s="14"/>
      <c r="HC408" s="14"/>
      <c r="HD408" s="14"/>
      <c r="HE408" s="14"/>
      <c r="HF408" s="14"/>
      <c r="HG408" s="14"/>
      <c r="HH408" s="14"/>
      <c r="HI408" s="14"/>
      <c r="HJ408" s="14"/>
      <c r="HK408" s="14"/>
      <c r="HL408" s="14"/>
      <c r="HM408" s="14"/>
      <c r="HN408" s="14"/>
      <c r="HO408" s="14"/>
      <c r="HP408" s="14"/>
      <c r="HQ408" s="14"/>
      <c r="HR408" s="14"/>
      <c r="HS408" s="14"/>
      <c r="HT408" s="14"/>
      <c r="HU408" s="14"/>
      <c r="HV408" s="14"/>
      <c r="HW408" s="14"/>
      <c r="HX408" s="14"/>
      <c r="HY408" s="14"/>
      <c r="HZ408" s="14"/>
      <c r="IA408" s="14"/>
      <c r="IB408" s="14"/>
      <c r="IC408" s="14"/>
      <c r="ID408" s="14"/>
      <c r="IE408" s="14"/>
      <c r="IF408" s="14"/>
      <c r="IG408" s="14"/>
      <c r="IH408" s="14"/>
      <c r="II408" s="14"/>
      <c r="IJ408" s="14"/>
      <c r="IK408" s="14"/>
      <c r="IL408" s="14"/>
    </row>
    <row r="409" spans="1:246" ht="54">
      <c r="A409" s="33">
        <f>SUBTOTAL(103,$B$7:B409)*1</f>
        <v>393</v>
      </c>
      <c r="B409" s="46" t="s">
        <v>1473</v>
      </c>
      <c r="C409" s="45" t="s">
        <v>1474</v>
      </c>
      <c r="D409" s="35" t="s">
        <v>15</v>
      </c>
      <c r="E409" s="46" t="s">
        <v>1475</v>
      </c>
      <c r="F409" s="40">
        <v>194881.06</v>
      </c>
      <c r="G409" s="46" t="s">
        <v>1469</v>
      </c>
      <c r="H409" s="46" t="s">
        <v>1326</v>
      </c>
      <c r="I409" s="50"/>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c r="EX409" s="14"/>
      <c r="EY409" s="14"/>
      <c r="EZ409" s="14"/>
      <c r="FA409" s="14"/>
      <c r="FB409" s="14"/>
      <c r="FC409" s="14"/>
      <c r="FD409" s="14"/>
      <c r="FE409" s="14"/>
      <c r="FF409" s="14"/>
      <c r="FG409" s="14"/>
      <c r="FH409" s="14"/>
      <c r="FI409" s="14"/>
      <c r="FJ409" s="14"/>
      <c r="FK409" s="14"/>
      <c r="FL409" s="14"/>
      <c r="FM409" s="14"/>
      <c r="FN409" s="14"/>
      <c r="FO409" s="14"/>
      <c r="FP409" s="14"/>
      <c r="FQ409" s="14"/>
      <c r="FR409" s="14"/>
      <c r="FS409" s="14"/>
      <c r="FT409" s="14"/>
      <c r="FU409" s="14"/>
      <c r="FV409" s="14"/>
      <c r="FW409" s="14"/>
      <c r="FX409" s="14"/>
      <c r="FY409" s="14"/>
      <c r="FZ409" s="14"/>
      <c r="GA409" s="14"/>
      <c r="GB409" s="14"/>
      <c r="GC409" s="14"/>
      <c r="GD409" s="14"/>
      <c r="GE409" s="14"/>
      <c r="GF409" s="14"/>
      <c r="GG409" s="14"/>
      <c r="GH409" s="14"/>
      <c r="GI409" s="14"/>
      <c r="GJ409" s="14"/>
      <c r="GK409" s="14"/>
      <c r="GL409" s="14"/>
      <c r="GM409" s="14"/>
      <c r="GN409" s="14"/>
      <c r="GO409" s="14"/>
      <c r="GP409" s="14"/>
      <c r="GQ409" s="14"/>
      <c r="GR409" s="14"/>
      <c r="GS409" s="14"/>
      <c r="GT409" s="14"/>
      <c r="GU409" s="14"/>
      <c r="GV409" s="14"/>
      <c r="GW409" s="14"/>
      <c r="GX409" s="14"/>
      <c r="GY409" s="14"/>
      <c r="GZ409" s="14"/>
      <c r="HA409" s="14"/>
      <c r="HB409" s="14"/>
      <c r="HC409" s="14"/>
      <c r="HD409" s="14"/>
      <c r="HE409" s="14"/>
      <c r="HF409" s="14"/>
      <c r="HG409" s="14"/>
      <c r="HH409" s="14"/>
      <c r="HI409" s="14"/>
      <c r="HJ409" s="14"/>
      <c r="HK409" s="14"/>
      <c r="HL409" s="14"/>
      <c r="HM409" s="14"/>
      <c r="HN409" s="14"/>
      <c r="HO409" s="14"/>
      <c r="HP409" s="14"/>
      <c r="HQ409" s="14"/>
      <c r="HR409" s="14"/>
      <c r="HS409" s="14"/>
      <c r="HT409" s="14"/>
      <c r="HU409" s="14"/>
      <c r="HV409" s="14"/>
      <c r="HW409" s="14"/>
      <c r="HX409" s="14"/>
      <c r="HY409" s="14"/>
      <c r="HZ409" s="14"/>
      <c r="IA409" s="14"/>
      <c r="IB409" s="14"/>
      <c r="IC409" s="14"/>
      <c r="ID409" s="14"/>
      <c r="IE409" s="14"/>
      <c r="IF409" s="14"/>
      <c r="IG409" s="14"/>
      <c r="IH409" s="14"/>
      <c r="II409" s="14"/>
      <c r="IJ409" s="14"/>
      <c r="IK409" s="14"/>
      <c r="IL409" s="14"/>
    </row>
    <row r="410" spans="1:246" ht="54">
      <c r="A410" s="33">
        <f>SUBTOTAL(103,$B$7:B410)*1</f>
        <v>394</v>
      </c>
      <c r="B410" s="46" t="s">
        <v>1476</v>
      </c>
      <c r="C410" s="45" t="s">
        <v>1477</v>
      </c>
      <c r="D410" s="35" t="s">
        <v>15</v>
      </c>
      <c r="E410" s="46" t="s">
        <v>1478</v>
      </c>
      <c r="F410" s="40">
        <v>567791.57</v>
      </c>
      <c r="G410" s="46" t="s">
        <v>1469</v>
      </c>
      <c r="H410" s="46" t="s">
        <v>1326</v>
      </c>
      <c r="I410" s="50"/>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c r="EV410" s="14"/>
      <c r="EW410" s="14"/>
      <c r="EX410" s="14"/>
      <c r="EY410" s="14"/>
      <c r="EZ410" s="14"/>
      <c r="FA410" s="14"/>
      <c r="FB410" s="14"/>
      <c r="FC410" s="14"/>
      <c r="FD410" s="14"/>
      <c r="FE410" s="14"/>
      <c r="FF410" s="14"/>
      <c r="FG410" s="14"/>
      <c r="FH410" s="14"/>
      <c r="FI410" s="14"/>
      <c r="FJ410" s="14"/>
      <c r="FK410" s="14"/>
      <c r="FL410" s="14"/>
      <c r="FM410" s="14"/>
      <c r="FN410" s="14"/>
      <c r="FO410" s="14"/>
      <c r="FP410" s="14"/>
      <c r="FQ410" s="14"/>
      <c r="FR410" s="14"/>
      <c r="FS410" s="14"/>
      <c r="FT410" s="14"/>
      <c r="FU410" s="14"/>
      <c r="FV410" s="14"/>
      <c r="FW410" s="14"/>
      <c r="FX410" s="14"/>
      <c r="FY410" s="14"/>
      <c r="FZ410" s="14"/>
      <c r="GA410" s="14"/>
      <c r="GB410" s="14"/>
      <c r="GC410" s="14"/>
      <c r="GD410" s="14"/>
      <c r="GE410" s="14"/>
      <c r="GF410" s="14"/>
      <c r="GG410" s="14"/>
      <c r="GH410" s="14"/>
      <c r="GI410" s="14"/>
      <c r="GJ410" s="14"/>
      <c r="GK410" s="14"/>
      <c r="GL410" s="14"/>
      <c r="GM410" s="14"/>
      <c r="GN410" s="14"/>
      <c r="GO410" s="14"/>
      <c r="GP410" s="14"/>
      <c r="GQ410" s="14"/>
      <c r="GR410" s="14"/>
      <c r="GS410" s="14"/>
      <c r="GT410" s="14"/>
      <c r="GU410" s="14"/>
      <c r="GV410" s="14"/>
      <c r="GW410" s="14"/>
      <c r="GX410" s="14"/>
      <c r="GY410" s="14"/>
      <c r="GZ410" s="14"/>
      <c r="HA410" s="14"/>
      <c r="HB410" s="14"/>
      <c r="HC410" s="14"/>
      <c r="HD410" s="14"/>
      <c r="HE410" s="14"/>
      <c r="HF410" s="14"/>
      <c r="HG410" s="14"/>
      <c r="HH410" s="14"/>
      <c r="HI410" s="14"/>
      <c r="HJ410" s="14"/>
      <c r="HK410" s="14"/>
      <c r="HL410" s="14"/>
      <c r="HM410" s="14"/>
      <c r="HN410" s="14"/>
      <c r="HO410" s="14"/>
      <c r="HP410" s="14"/>
      <c r="HQ410" s="14"/>
      <c r="HR410" s="14"/>
      <c r="HS410" s="14"/>
      <c r="HT410" s="14"/>
      <c r="HU410" s="14"/>
      <c r="HV410" s="14"/>
      <c r="HW410" s="14"/>
      <c r="HX410" s="14"/>
      <c r="HY410" s="14"/>
      <c r="HZ410" s="14"/>
      <c r="IA410" s="14"/>
      <c r="IB410" s="14"/>
      <c r="IC410" s="14"/>
      <c r="ID410" s="14"/>
      <c r="IE410" s="14"/>
      <c r="IF410" s="14"/>
      <c r="IG410" s="14"/>
      <c r="IH410" s="14"/>
      <c r="II410" s="14"/>
      <c r="IJ410" s="14"/>
      <c r="IK410" s="14"/>
      <c r="IL410" s="14"/>
    </row>
    <row r="411" spans="1:246" ht="54">
      <c r="A411" s="33">
        <f>SUBTOTAL(103,$B$7:B411)*1</f>
        <v>395</v>
      </c>
      <c r="B411" s="38" t="s">
        <v>1479</v>
      </c>
      <c r="C411" s="41" t="s">
        <v>1480</v>
      </c>
      <c r="D411" s="35" t="s">
        <v>15</v>
      </c>
      <c r="E411" s="38" t="s">
        <v>1481</v>
      </c>
      <c r="F411" s="40">
        <v>115686</v>
      </c>
      <c r="G411" s="38" t="s">
        <v>1482</v>
      </c>
      <c r="H411" s="38" t="s">
        <v>1326</v>
      </c>
      <c r="I411" s="50"/>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c r="EV411" s="14"/>
      <c r="EW411" s="14"/>
      <c r="EX411" s="14"/>
      <c r="EY411" s="14"/>
      <c r="EZ411" s="14"/>
      <c r="FA411" s="14"/>
      <c r="FB411" s="14"/>
      <c r="FC411" s="14"/>
      <c r="FD411" s="14"/>
      <c r="FE411" s="14"/>
      <c r="FF411" s="14"/>
      <c r="FG411" s="14"/>
      <c r="FH411" s="14"/>
      <c r="FI411" s="14"/>
      <c r="FJ411" s="14"/>
      <c r="FK411" s="14"/>
      <c r="FL411" s="14"/>
      <c r="FM411" s="14"/>
      <c r="FN411" s="14"/>
      <c r="FO411" s="14"/>
      <c r="FP411" s="14"/>
      <c r="FQ411" s="14"/>
      <c r="FR411" s="14"/>
      <c r="FS411" s="14"/>
      <c r="FT411" s="14"/>
      <c r="FU411" s="14"/>
      <c r="FV411" s="14"/>
      <c r="FW411" s="14"/>
      <c r="FX411" s="14"/>
      <c r="FY411" s="14"/>
      <c r="FZ411" s="14"/>
      <c r="GA411" s="14"/>
      <c r="GB411" s="14"/>
      <c r="GC411" s="14"/>
      <c r="GD411" s="14"/>
      <c r="GE411" s="14"/>
      <c r="GF411" s="14"/>
      <c r="GG411" s="14"/>
      <c r="GH411" s="14"/>
      <c r="GI411" s="14"/>
      <c r="GJ411" s="14"/>
      <c r="GK411" s="14"/>
      <c r="GL411" s="14"/>
      <c r="GM411" s="14"/>
      <c r="GN411" s="14"/>
      <c r="GO411" s="14"/>
      <c r="GP411" s="14"/>
      <c r="GQ411" s="14"/>
      <c r="GR411" s="14"/>
      <c r="GS411" s="14"/>
      <c r="GT411" s="14"/>
      <c r="GU411" s="14"/>
      <c r="GV411" s="14"/>
      <c r="GW411" s="14"/>
      <c r="GX411" s="14"/>
      <c r="GY411" s="14"/>
      <c r="GZ411" s="14"/>
      <c r="HA411" s="14"/>
      <c r="HB411" s="14"/>
      <c r="HC411" s="14"/>
      <c r="HD411" s="14"/>
      <c r="HE411" s="14"/>
      <c r="HF411" s="14"/>
      <c r="HG411" s="14"/>
      <c r="HH411" s="14"/>
      <c r="HI411" s="14"/>
      <c r="HJ411" s="14"/>
      <c r="HK411" s="14"/>
      <c r="HL411" s="14"/>
      <c r="HM411" s="14"/>
      <c r="HN411" s="14"/>
      <c r="HO411" s="14"/>
      <c r="HP411" s="14"/>
      <c r="HQ411" s="14"/>
      <c r="HR411" s="14"/>
      <c r="HS411" s="14"/>
      <c r="HT411" s="14"/>
      <c r="HU411" s="14"/>
      <c r="HV411" s="14"/>
      <c r="HW411" s="14"/>
      <c r="HX411" s="14"/>
      <c r="HY411" s="14"/>
      <c r="HZ411" s="14"/>
      <c r="IA411" s="14"/>
      <c r="IB411" s="14"/>
      <c r="IC411" s="14"/>
      <c r="ID411" s="14"/>
      <c r="IE411" s="14"/>
      <c r="IF411" s="14"/>
      <c r="IG411" s="14"/>
      <c r="IH411" s="14"/>
      <c r="II411" s="14"/>
      <c r="IJ411" s="14"/>
      <c r="IK411" s="14"/>
      <c r="IL411" s="14"/>
    </row>
    <row r="412" spans="1:246" ht="40.5">
      <c r="A412" s="33">
        <f>SUBTOTAL(103,$B$7:B412)*1</f>
        <v>396</v>
      </c>
      <c r="B412" s="38" t="s">
        <v>1483</v>
      </c>
      <c r="C412" s="41" t="s">
        <v>1484</v>
      </c>
      <c r="D412" s="35" t="s">
        <v>15</v>
      </c>
      <c r="E412" s="38" t="s">
        <v>1485</v>
      </c>
      <c r="F412" s="40">
        <v>138804.9</v>
      </c>
      <c r="G412" s="38" t="s">
        <v>1486</v>
      </c>
      <c r="H412" s="38" t="s">
        <v>1326</v>
      </c>
      <c r="I412" s="50"/>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c r="EW412" s="14"/>
      <c r="EX412" s="14"/>
      <c r="EY412" s="14"/>
      <c r="EZ412" s="14"/>
      <c r="FA412" s="14"/>
      <c r="FB412" s="14"/>
      <c r="FC412" s="14"/>
      <c r="FD412" s="14"/>
      <c r="FE412" s="14"/>
      <c r="FF412" s="14"/>
      <c r="FG412" s="14"/>
      <c r="FH412" s="14"/>
      <c r="FI412" s="14"/>
      <c r="FJ412" s="14"/>
      <c r="FK412" s="14"/>
      <c r="FL412" s="14"/>
      <c r="FM412" s="14"/>
      <c r="FN412" s="14"/>
      <c r="FO412" s="14"/>
      <c r="FP412" s="14"/>
      <c r="FQ412" s="14"/>
      <c r="FR412" s="14"/>
      <c r="FS412" s="14"/>
      <c r="FT412" s="14"/>
      <c r="FU412" s="14"/>
      <c r="FV412" s="14"/>
      <c r="FW412" s="14"/>
      <c r="FX412" s="14"/>
      <c r="FY412" s="14"/>
      <c r="FZ412" s="14"/>
      <c r="GA412" s="14"/>
      <c r="GB412" s="14"/>
      <c r="GC412" s="14"/>
      <c r="GD412" s="14"/>
      <c r="GE412" s="14"/>
      <c r="GF412" s="14"/>
      <c r="GG412" s="14"/>
      <c r="GH412" s="14"/>
      <c r="GI412" s="14"/>
      <c r="GJ412" s="14"/>
      <c r="GK412" s="14"/>
      <c r="GL412" s="14"/>
      <c r="GM412" s="14"/>
      <c r="GN412" s="14"/>
      <c r="GO412" s="14"/>
      <c r="GP412" s="14"/>
      <c r="GQ412" s="14"/>
      <c r="GR412" s="14"/>
      <c r="GS412" s="14"/>
      <c r="GT412" s="14"/>
      <c r="GU412" s="14"/>
      <c r="GV412" s="14"/>
      <c r="GW412" s="14"/>
      <c r="GX412" s="14"/>
      <c r="GY412" s="14"/>
      <c r="GZ412" s="14"/>
      <c r="HA412" s="14"/>
      <c r="HB412" s="14"/>
      <c r="HC412" s="14"/>
      <c r="HD412" s="14"/>
      <c r="HE412" s="14"/>
      <c r="HF412" s="14"/>
      <c r="HG412" s="14"/>
      <c r="HH412" s="14"/>
      <c r="HI412" s="14"/>
      <c r="HJ412" s="14"/>
      <c r="HK412" s="14"/>
      <c r="HL412" s="14"/>
      <c r="HM412" s="14"/>
      <c r="HN412" s="14"/>
      <c r="HO412" s="14"/>
      <c r="HP412" s="14"/>
      <c r="HQ412" s="14"/>
      <c r="HR412" s="14"/>
      <c r="HS412" s="14"/>
      <c r="HT412" s="14"/>
      <c r="HU412" s="14"/>
      <c r="HV412" s="14"/>
      <c r="HW412" s="14"/>
      <c r="HX412" s="14"/>
      <c r="HY412" s="14"/>
      <c r="HZ412" s="14"/>
      <c r="IA412" s="14"/>
      <c r="IB412" s="14"/>
      <c r="IC412" s="14"/>
      <c r="ID412" s="14"/>
      <c r="IE412" s="14"/>
      <c r="IF412" s="14"/>
      <c r="IG412" s="14"/>
      <c r="IH412" s="14"/>
      <c r="II412" s="14"/>
      <c r="IJ412" s="14"/>
      <c r="IK412" s="14"/>
      <c r="IL412" s="14"/>
    </row>
    <row r="413" spans="1:246" ht="40.5">
      <c r="A413" s="33">
        <f>SUBTOTAL(103,$B$7:B413)*1</f>
        <v>397</v>
      </c>
      <c r="B413" s="38" t="s">
        <v>1487</v>
      </c>
      <c r="C413" s="41" t="s">
        <v>1488</v>
      </c>
      <c r="D413" s="35" t="s">
        <v>15</v>
      </c>
      <c r="E413" s="38" t="s">
        <v>1489</v>
      </c>
      <c r="F413" s="40">
        <v>76710</v>
      </c>
      <c r="G413" s="38" t="s">
        <v>1486</v>
      </c>
      <c r="H413" s="38" t="s">
        <v>1326</v>
      </c>
      <c r="I413" s="50"/>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c r="EW413" s="14"/>
      <c r="EX413" s="14"/>
      <c r="EY413" s="14"/>
      <c r="EZ413" s="14"/>
      <c r="FA413" s="14"/>
      <c r="FB413" s="14"/>
      <c r="FC413" s="14"/>
      <c r="FD413" s="14"/>
      <c r="FE413" s="14"/>
      <c r="FF413" s="14"/>
      <c r="FG413" s="14"/>
      <c r="FH413" s="14"/>
      <c r="FI413" s="14"/>
      <c r="FJ413" s="14"/>
      <c r="FK413" s="14"/>
      <c r="FL413" s="14"/>
      <c r="FM413" s="14"/>
      <c r="FN413" s="14"/>
      <c r="FO413" s="14"/>
      <c r="FP413" s="14"/>
      <c r="FQ413" s="14"/>
      <c r="FR413" s="14"/>
      <c r="FS413" s="14"/>
      <c r="FT413" s="14"/>
      <c r="FU413" s="14"/>
      <c r="FV413" s="14"/>
      <c r="FW413" s="14"/>
      <c r="FX413" s="14"/>
      <c r="FY413" s="14"/>
      <c r="FZ413" s="14"/>
      <c r="GA413" s="14"/>
      <c r="GB413" s="14"/>
      <c r="GC413" s="14"/>
      <c r="GD413" s="14"/>
      <c r="GE413" s="14"/>
      <c r="GF413" s="14"/>
      <c r="GG413" s="14"/>
      <c r="GH413" s="14"/>
      <c r="GI413" s="14"/>
      <c r="GJ413" s="14"/>
      <c r="GK413" s="14"/>
      <c r="GL413" s="14"/>
      <c r="GM413" s="14"/>
      <c r="GN413" s="14"/>
      <c r="GO413" s="14"/>
      <c r="GP413" s="14"/>
      <c r="GQ413" s="14"/>
      <c r="GR413" s="14"/>
      <c r="GS413" s="14"/>
      <c r="GT413" s="14"/>
      <c r="GU413" s="14"/>
      <c r="GV413" s="14"/>
      <c r="GW413" s="14"/>
      <c r="GX413" s="14"/>
      <c r="GY413" s="14"/>
      <c r="GZ413" s="14"/>
      <c r="HA413" s="14"/>
      <c r="HB413" s="14"/>
      <c r="HC413" s="14"/>
      <c r="HD413" s="14"/>
      <c r="HE413" s="14"/>
      <c r="HF413" s="14"/>
      <c r="HG413" s="14"/>
      <c r="HH413" s="14"/>
      <c r="HI413" s="14"/>
      <c r="HJ413" s="14"/>
      <c r="HK413" s="14"/>
      <c r="HL413" s="14"/>
      <c r="HM413" s="14"/>
      <c r="HN413" s="14"/>
      <c r="HO413" s="14"/>
      <c r="HP413" s="14"/>
      <c r="HQ413" s="14"/>
      <c r="HR413" s="14"/>
      <c r="HS413" s="14"/>
      <c r="HT413" s="14"/>
      <c r="HU413" s="14"/>
      <c r="HV413" s="14"/>
      <c r="HW413" s="14"/>
      <c r="HX413" s="14"/>
      <c r="HY413" s="14"/>
      <c r="HZ413" s="14"/>
      <c r="IA413" s="14"/>
      <c r="IB413" s="14"/>
      <c r="IC413" s="14"/>
      <c r="ID413" s="14"/>
      <c r="IE413" s="14"/>
      <c r="IF413" s="14"/>
      <c r="IG413" s="14"/>
      <c r="IH413" s="14"/>
      <c r="II413" s="14"/>
      <c r="IJ413" s="14"/>
      <c r="IK413" s="14"/>
      <c r="IL413" s="14"/>
    </row>
    <row r="414" spans="1:246" ht="40.5">
      <c r="A414" s="33">
        <f>SUBTOTAL(103,$B$7:B414)*1</f>
        <v>398</v>
      </c>
      <c r="B414" s="38" t="s">
        <v>1490</v>
      </c>
      <c r="C414" s="41" t="s">
        <v>1491</v>
      </c>
      <c r="D414" s="35" t="s">
        <v>15</v>
      </c>
      <c r="E414" s="38" t="s">
        <v>1492</v>
      </c>
      <c r="F414" s="40">
        <v>155550</v>
      </c>
      <c r="G414" s="38" t="s">
        <v>1486</v>
      </c>
      <c r="H414" s="38" t="s">
        <v>1326</v>
      </c>
      <c r="I414" s="50"/>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c r="FG414" s="14"/>
      <c r="FH414" s="14"/>
      <c r="FI414" s="14"/>
      <c r="FJ414" s="14"/>
      <c r="FK414" s="14"/>
      <c r="FL414" s="14"/>
      <c r="FM414" s="14"/>
      <c r="FN414" s="14"/>
      <c r="FO414" s="14"/>
      <c r="FP414" s="14"/>
      <c r="FQ414" s="14"/>
      <c r="FR414" s="14"/>
      <c r="FS414" s="14"/>
      <c r="FT414" s="14"/>
      <c r="FU414" s="14"/>
      <c r="FV414" s="14"/>
      <c r="FW414" s="14"/>
      <c r="FX414" s="14"/>
      <c r="FY414" s="14"/>
      <c r="FZ414" s="14"/>
      <c r="GA414" s="14"/>
      <c r="GB414" s="14"/>
      <c r="GC414" s="14"/>
      <c r="GD414" s="14"/>
      <c r="GE414" s="14"/>
      <c r="GF414" s="14"/>
      <c r="GG414" s="14"/>
      <c r="GH414" s="14"/>
      <c r="GI414" s="14"/>
      <c r="GJ414" s="14"/>
      <c r="GK414" s="14"/>
      <c r="GL414" s="14"/>
      <c r="GM414" s="14"/>
      <c r="GN414" s="14"/>
      <c r="GO414" s="14"/>
      <c r="GP414" s="14"/>
      <c r="GQ414" s="14"/>
      <c r="GR414" s="14"/>
      <c r="GS414" s="14"/>
      <c r="GT414" s="14"/>
      <c r="GU414" s="14"/>
      <c r="GV414" s="14"/>
      <c r="GW414" s="14"/>
      <c r="GX414" s="14"/>
      <c r="GY414" s="14"/>
      <c r="GZ414" s="14"/>
      <c r="HA414" s="14"/>
      <c r="HB414" s="14"/>
      <c r="HC414" s="14"/>
      <c r="HD414" s="14"/>
      <c r="HE414" s="14"/>
      <c r="HF414" s="14"/>
      <c r="HG414" s="14"/>
      <c r="HH414" s="14"/>
      <c r="HI414" s="14"/>
      <c r="HJ414" s="14"/>
      <c r="HK414" s="14"/>
      <c r="HL414" s="14"/>
      <c r="HM414" s="14"/>
      <c r="HN414" s="14"/>
      <c r="HO414" s="14"/>
      <c r="HP414" s="14"/>
      <c r="HQ414" s="14"/>
      <c r="HR414" s="14"/>
      <c r="HS414" s="14"/>
      <c r="HT414" s="14"/>
      <c r="HU414" s="14"/>
      <c r="HV414" s="14"/>
      <c r="HW414" s="14"/>
      <c r="HX414" s="14"/>
      <c r="HY414" s="14"/>
      <c r="HZ414" s="14"/>
      <c r="IA414" s="14"/>
      <c r="IB414" s="14"/>
      <c r="IC414" s="14"/>
      <c r="ID414" s="14"/>
      <c r="IE414" s="14"/>
      <c r="IF414" s="14"/>
      <c r="IG414" s="14"/>
      <c r="IH414" s="14"/>
      <c r="II414" s="14"/>
      <c r="IJ414" s="14"/>
      <c r="IK414" s="14"/>
      <c r="IL414" s="14"/>
    </row>
    <row r="415" spans="1:246" ht="40.5">
      <c r="A415" s="33">
        <f>SUBTOTAL(103,$B$7:B415)*1</f>
        <v>399</v>
      </c>
      <c r="B415" s="38" t="s">
        <v>1493</v>
      </c>
      <c r="C415" s="41" t="s">
        <v>1494</v>
      </c>
      <c r="D415" s="35" t="s">
        <v>15</v>
      </c>
      <c r="E415" s="38" t="s">
        <v>1495</v>
      </c>
      <c r="F415" s="40">
        <v>160000</v>
      </c>
      <c r="G415" s="38" t="s">
        <v>1486</v>
      </c>
      <c r="H415" s="38" t="s">
        <v>1326</v>
      </c>
      <c r="I415" s="50"/>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c r="EV415" s="14"/>
      <c r="EW415" s="14"/>
      <c r="EX415" s="14"/>
      <c r="EY415" s="14"/>
      <c r="EZ415" s="14"/>
      <c r="FA415" s="14"/>
      <c r="FB415" s="14"/>
      <c r="FC415" s="14"/>
      <c r="FD415" s="14"/>
      <c r="FE415" s="14"/>
      <c r="FF415" s="14"/>
      <c r="FG415" s="14"/>
      <c r="FH415" s="14"/>
      <c r="FI415" s="14"/>
      <c r="FJ415" s="14"/>
      <c r="FK415" s="14"/>
      <c r="FL415" s="14"/>
      <c r="FM415" s="14"/>
      <c r="FN415" s="14"/>
      <c r="FO415" s="14"/>
      <c r="FP415" s="14"/>
      <c r="FQ415" s="14"/>
      <c r="FR415" s="14"/>
      <c r="FS415" s="14"/>
      <c r="FT415" s="14"/>
      <c r="FU415" s="14"/>
      <c r="FV415" s="14"/>
      <c r="FW415" s="14"/>
      <c r="FX415" s="14"/>
      <c r="FY415" s="14"/>
      <c r="FZ415" s="14"/>
      <c r="GA415" s="14"/>
      <c r="GB415" s="14"/>
      <c r="GC415" s="14"/>
      <c r="GD415" s="14"/>
      <c r="GE415" s="14"/>
      <c r="GF415" s="14"/>
      <c r="GG415" s="14"/>
      <c r="GH415" s="14"/>
      <c r="GI415" s="14"/>
      <c r="GJ415" s="14"/>
      <c r="GK415" s="14"/>
      <c r="GL415" s="14"/>
      <c r="GM415" s="14"/>
      <c r="GN415" s="14"/>
      <c r="GO415" s="14"/>
      <c r="GP415" s="14"/>
      <c r="GQ415" s="14"/>
      <c r="GR415" s="14"/>
      <c r="GS415" s="14"/>
      <c r="GT415" s="14"/>
      <c r="GU415" s="14"/>
      <c r="GV415" s="14"/>
      <c r="GW415" s="14"/>
      <c r="GX415" s="14"/>
      <c r="GY415" s="14"/>
      <c r="GZ415" s="14"/>
      <c r="HA415" s="14"/>
      <c r="HB415" s="14"/>
      <c r="HC415" s="14"/>
      <c r="HD415" s="14"/>
      <c r="HE415" s="14"/>
      <c r="HF415" s="14"/>
      <c r="HG415" s="14"/>
      <c r="HH415" s="14"/>
      <c r="HI415" s="14"/>
      <c r="HJ415" s="14"/>
      <c r="HK415" s="14"/>
      <c r="HL415" s="14"/>
      <c r="HM415" s="14"/>
      <c r="HN415" s="14"/>
      <c r="HO415" s="14"/>
      <c r="HP415" s="14"/>
      <c r="HQ415" s="14"/>
      <c r="HR415" s="14"/>
      <c r="HS415" s="14"/>
      <c r="HT415" s="14"/>
      <c r="HU415" s="14"/>
      <c r="HV415" s="14"/>
      <c r="HW415" s="14"/>
      <c r="HX415" s="14"/>
      <c r="HY415" s="14"/>
      <c r="HZ415" s="14"/>
      <c r="IA415" s="14"/>
      <c r="IB415" s="14"/>
      <c r="IC415" s="14"/>
      <c r="ID415" s="14"/>
      <c r="IE415" s="14"/>
      <c r="IF415" s="14"/>
      <c r="IG415" s="14"/>
      <c r="IH415" s="14"/>
      <c r="II415" s="14"/>
      <c r="IJ415" s="14"/>
      <c r="IK415" s="14"/>
      <c r="IL415" s="14"/>
    </row>
    <row r="416" spans="1:246" ht="54">
      <c r="A416" s="33">
        <f>SUBTOTAL(103,$B$7:B416)*1</f>
        <v>400</v>
      </c>
      <c r="B416" s="38" t="s">
        <v>1496</v>
      </c>
      <c r="C416" s="41" t="s">
        <v>1497</v>
      </c>
      <c r="D416" s="35" t="s">
        <v>15</v>
      </c>
      <c r="E416" s="38" t="s">
        <v>1498</v>
      </c>
      <c r="F416" s="40">
        <v>250000</v>
      </c>
      <c r="G416" s="38" t="s">
        <v>1486</v>
      </c>
      <c r="H416" s="38" t="s">
        <v>1326</v>
      </c>
      <c r="I416" s="50"/>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c r="EW416" s="14"/>
      <c r="EX416" s="14"/>
      <c r="EY416" s="14"/>
      <c r="EZ416" s="14"/>
      <c r="FA416" s="14"/>
      <c r="FB416" s="14"/>
      <c r="FC416" s="14"/>
      <c r="FD416" s="14"/>
      <c r="FE416" s="14"/>
      <c r="FF416" s="14"/>
      <c r="FG416" s="14"/>
      <c r="FH416" s="14"/>
      <c r="FI416" s="14"/>
      <c r="FJ416" s="14"/>
      <c r="FK416" s="14"/>
      <c r="FL416" s="14"/>
      <c r="FM416" s="14"/>
      <c r="FN416" s="14"/>
      <c r="FO416" s="14"/>
      <c r="FP416" s="14"/>
      <c r="FQ416" s="14"/>
      <c r="FR416" s="14"/>
      <c r="FS416" s="14"/>
      <c r="FT416" s="14"/>
      <c r="FU416" s="14"/>
      <c r="FV416" s="14"/>
      <c r="FW416" s="14"/>
      <c r="FX416" s="14"/>
      <c r="FY416" s="14"/>
      <c r="FZ416" s="14"/>
      <c r="GA416" s="14"/>
      <c r="GB416" s="14"/>
      <c r="GC416" s="14"/>
      <c r="GD416" s="14"/>
      <c r="GE416" s="14"/>
      <c r="GF416" s="14"/>
      <c r="GG416" s="14"/>
      <c r="GH416" s="14"/>
      <c r="GI416" s="14"/>
      <c r="GJ416" s="14"/>
      <c r="GK416" s="14"/>
      <c r="GL416" s="14"/>
      <c r="GM416" s="14"/>
      <c r="GN416" s="14"/>
      <c r="GO416" s="14"/>
      <c r="GP416" s="14"/>
      <c r="GQ416" s="14"/>
      <c r="GR416" s="14"/>
      <c r="GS416" s="14"/>
      <c r="GT416" s="14"/>
      <c r="GU416" s="14"/>
      <c r="GV416" s="14"/>
      <c r="GW416" s="14"/>
      <c r="GX416" s="14"/>
      <c r="GY416" s="14"/>
      <c r="GZ416" s="14"/>
      <c r="HA416" s="14"/>
      <c r="HB416" s="14"/>
      <c r="HC416" s="14"/>
      <c r="HD416" s="14"/>
      <c r="HE416" s="14"/>
      <c r="HF416" s="14"/>
      <c r="HG416" s="14"/>
      <c r="HH416" s="14"/>
      <c r="HI416" s="14"/>
      <c r="HJ416" s="14"/>
      <c r="HK416" s="14"/>
      <c r="HL416" s="14"/>
      <c r="HM416" s="14"/>
      <c r="HN416" s="14"/>
      <c r="HO416" s="14"/>
      <c r="HP416" s="14"/>
      <c r="HQ416" s="14"/>
      <c r="HR416" s="14"/>
      <c r="HS416" s="14"/>
      <c r="HT416" s="14"/>
      <c r="HU416" s="14"/>
      <c r="HV416" s="14"/>
      <c r="HW416" s="14"/>
      <c r="HX416" s="14"/>
      <c r="HY416" s="14"/>
      <c r="HZ416" s="14"/>
      <c r="IA416" s="14"/>
      <c r="IB416" s="14"/>
      <c r="IC416" s="14"/>
      <c r="ID416" s="14"/>
      <c r="IE416" s="14"/>
      <c r="IF416" s="14"/>
      <c r="IG416" s="14"/>
      <c r="IH416" s="14"/>
      <c r="II416" s="14"/>
      <c r="IJ416" s="14"/>
      <c r="IK416" s="14"/>
      <c r="IL416" s="14"/>
    </row>
    <row r="417" spans="1:246" ht="54">
      <c r="A417" s="33">
        <f>SUBTOTAL(103,$B$7:B417)*1</f>
        <v>401</v>
      </c>
      <c r="B417" s="46" t="s">
        <v>1499</v>
      </c>
      <c r="C417" s="45" t="s">
        <v>1500</v>
      </c>
      <c r="D417" s="35" t="s">
        <v>15</v>
      </c>
      <c r="E417" s="46" t="s">
        <v>1501</v>
      </c>
      <c r="F417" s="40">
        <v>252000</v>
      </c>
      <c r="G417" s="46" t="s">
        <v>1486</v>
      </c>
      <c r="H417" s="46" t="s">
        <v>1326</v>
      </c>
      <c r="I417" s="50"/>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c r="EW417" s="14"/>
      <c r="EX417" s="14"/>
      <c r="EY417" s="14"/>
      <c r="EZ417" s="14"/>
      <c r="FA417" s="14"/>
      <c r="FB417" s="14"/>
      <c r="FC417" s="14"/>
      <c r="FD417" s="14"/>
      <c r="FE417" s="14"/>
      <c r="FF417" s="14"/>
      <c r="FG417" s="14"/>
      <c r="FH417" s="14"/>
      <c r="FI417" s="14"/>
      <c r="FJ417" s="14"/>
      <c r="FK417" s="14"/>
      <c r="FL417" s="14"/>
      <c r="FM417" s="14"/>
      <c r="FN417" s="14"/>
      <c r="FO417" s="14"/>
      <c r="FP417" s="14"/>
      <c r="FQ417" s="14"/>
      <c r="FR417" s="14"/>
      <c r="FS417" s="14"/>
      <c r="FT417" s="14"/>
      <c r="FU417" s="14"/>
      <c r="FV417" s="14"/>
      <c r="FW417" s="14"/>
      <c r="FX417" s="14"/>
      <c r="FY417" s="14"/>
      <c r="FZ417" s="14"/>
      <c r="GA417" s="14"/>
      <c r="GB417" s="14"/>
      <c r="GC417" s="14"/>
      <c r="GD417" s="14"/>
      <c r="GE417" s="14"/>
      <c r="GF417" s="14"/>
      <c r="GG417" s="14"/>
      <c r="GH417" s="14"/>
      <c r="GI417" s="14"/>
      <c r="GJ417" s="14"/>
      <c r="GK417" s="14"/>
      <c r="GL417" s="14"/>
      <c r="GM417" s="14"/>
      <c r="GN417" s="14"/>
      <c r="GO417" s="14"/>
      <c r="GP417" s="14"/>
      <c r="GQ417" s="14"/>
      <c r="GR417" s="14"/>
      <c r="GS417" s="14"/>
      <c r="GT417" s="14"/>
      <c r="GU417" s="14"/>
      <c r="GV417" s="14"/>
      <c r="GW417" s="14"/>
      <c r="GX417" s="14"/>
      <c r="GY417" s="14"/>
      <c r="GZ417" s="14"/>
      <c r="HA417" s="14"/>
      <c r="HB417" s="14"/>
      <c r="HC417" s="14"/>
      <c r="HD417" s="14"/>
      <c r="HE417" s="14"/>
      <c r="HF417" s="14"/>
      <c r="HG417" s="14"/>
      <c r="HH417" s="14"/>
      <c r="HI417" s="14"/>
      <c r="HJ417" s="14"/>
      <c r="HK417" s="14"/>
      <c r="HL417" s="14"/>
      <c r="HM417" s="14"/>
      <c r="HN417" s="14"/>
      <c r="HO417" s="14"/>
      <c r="HP417" s="14"/>
      <c r="HQ417" s="14"/>
      <c r="HR417" s="14"/>
      <c r="HS417" s="14"/>
      <c r="HT417" s="14"/>
      <c r="HU417" s="14"/>
      <c r="HV417" s="14"/>
      <c r="HW417" s="14"/>
      <c r="HX417" s="14"/>
      <c r="HY417" s="14"/>
      <c r="HZ417" s="14"/>
      <c r="IA417" s="14"/>
      <c r="IB417" s="14"/>
      <c r="IC417" s="14"/>
      <c r="ID417" s="14"/>
      <c r="IE417" s="14"/>
      <c r="IF417" s="14"/>
      <c r="IG417" s="14"/>
      <c r="IH417" s="14"/>
      <c r="II417" s="14"/>
      <c r="IJ417" s="14"/>
      <c r="IK417" s="14"/>
      <c r="IL417" s="14"/>
    </row>
    <row r="418" spans="1:246" ht="54">
      <c r="A418" s="33">
        <f>SUBTOTAL(103,$B$7:B418)*1</f>
        <v>402</v>
      </c>
      <c r="B418" s="46" t="s">
        <v>1502</v>
      </c>
      <c r="C418" s="45" t="s">
        <v>1503</v>
      </c>
      <c r="D418" s="35" t="s">
        <v>15</v>
      </c>
      <c r="E418" s="46" t="s">
        <v>1504</v>
      </c>
      <c r="F418" s="40">
        <v>402684.91</v>
      </c>
      <c r="G418" s="46" t="s">
        <v>1486</v>
      </c>
      <c r="H418" s="46" t="s">
        <v>1326</v>
      </c>
      <c r="I418" s="50"/>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c r="EV418" s="14"/>
      <c r="EW418" s="14"/>
      <c r="EX418" s="14"/>
      <c r="EY418" s="14"/>
      <c r="EZ418" s="14"/>
      <c r="FA418" s="14"/>
      <c r="FB418" s="14"/>
      <c r="FC418" s="14"/>
      <c r="FD418" s="14"/>
      <c r="FE418" s="14"/>
      <c r="FF418" s="14"/>
      <c r="FG418" s="14"/>
      <c r="FH418" s="14"/>
      <c r="FI418" s="14"/>
      <c r="FJ418" s="14"/>
      <c r="FK418" s="14"/>
      <c r="FL418" s="14"/>
      <c r="FM418" s="14"/>
      <c r="FN418" s="14"/>
      <c r="FO418" s="14"/>
      <c r="FP418" s="14"/>
      <c r="FQ418" s="14"/>
      <c r="FR418" s="14"/>
      <c r="FS418" s="14"/>
      <c r="FT418" s="14"/>
      <c r="FU418" s="14"/>
      <c r="FV418" s="14"/>
      <c r="FW418" s="14"/>
      <c r="FX418" s="14"/>
      <c r="FY418" s="14"/>
      <c r="FZ418" s="14"/>
      <c r="GA418" s="14"/>
      <c r="GB418" s="14"/>
      <c r="GC418" s="14"/>
      <c r="GD418" s="14"/>
      <c r="GE418" s="14"/>
      <c r="GF418" s="14"/>
      <c r="GG418" s="14"/>
      <c r="GH418" s="14"/>
      <c r="GI418" s="14"/>
      <c r="GJ418" s="14"/>
      <c r="GK418" s="14"/>
      <c r="GL418" s="14"/>
      <c r="GM418" s="14"/>
      <c r="GN418" s="14"/>
      <c r="GO418" s="14"/>
      <c r="GP418" s="14"/>
      <c r="GQ418" s="14"/>
      <c r="GR418" s="14"/>
      <c r="GS418" s="14"/>
      <c r="GT418" s="14"/>
      <c r="GU418" s="14"/>
      <c r="GV418" s="14"/>
      <c r="GW418" s="14"/>
      <c r="GX418" s="14"/>
      <c r="GY418" s="14"/>
      <c r="GZ418" s="14"/>
      <c r="HA418" s="14"/>
      <c r="HB418" s="14"/>
      <c r="HC418" s="14"/>
      <c r="HD418" s="14"/>
      <c r="HE418" s="14"/>
      <c r="HF418" s="14"/>
      <c r="HG418" s="14"/>
      <c r="HH418" s="14"/>
      <c r="HI418" s="14"/>
      <c r="HJ418" s="14"/>
      <c r="HK418" s="14"/>
      <c r="HL418" s="14"/>
      <c r="HM418" s="14"/>
      <c r="HN418" s="14"/>
      <c r="HO418" s="14"/>
      <c r="HP418" s="14"/>
      <c r="HQ418" s="14"/>
      <c r="HR418" s="14"/>
      <c r="HS418" s="14"/>
      <c r="HT418" s="14"/>
      <c r="HU418" s="14"/>
      <c r="HV418" s="14"/>
      <c r="HW418" s="14"/>
      <c r="HX418" s="14"/>
      <c r="HY418" s="14"/>
      <c r="HZ418" s="14"/>
      <c r="IA418" s="14"/>
      <c r="IB418" s="14"/>
      <c r="IC418" s="14"/>
      <c r="ID418" s="14"/>
      <c r="IE418" s="14"/>
      <c r="IF418" s="14"/>
      <c r="IG418" s="14"/>
      <c r="IH418" s="14"/>
      <c r="II418" s="14"/>
      <c r="IJ418" s="14"/>
      <c r="IK418" s="14"/>
      <c r="IL418" s="14"/>
    </row>
    <row r="419" spans="1:246" ht="54">
      <c r="A419" s="33">
        <f>SUBTOTAL(103,$B$7:B419)*1</f>
        <v>403</v>
      </c>
      <c r="B419" s="46" t="s">
        <v>1505</v>
      </c>
      <c r="C419" s="45" t="s">
        <v>1506</v>
      </c>
      <c r="D419" s="35" t="s">
        <v>15</v>
      </c>
      <c r="E419" s="46" t="s">
        <v>1507</v>
      </c>
      <c r="F419" s="40">
        <v>508971.78</v>
      </c>
      <c r="G419" s="46" t="s">
        <v>1486</v>
      </c>
      <c r="H419" s="46" t="s">
        <v>1326</v>
      </c>
      <c r="I419" s="50"/>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c r="EL419" s="14"/>
      <c r="EM419" s="14"/>
      <c r="EN419" s="14"/>
      <c r="EO419" s="14"/>
      <c r="EP419" s="14"/>
      <c r="EQ419" s="14"/>
      <c r="ER419" s="14"/>
      <c r="ES419" s="14"/>
      <c r="ET419" s="14"/>
      <c r="EU419" s="14"/>
      <c r="EV419" s="14"/>
      <c r="EW419" s="14"/>
      <c r="EX419" s="14"/>
      <c r="EY419" s="14"/>
      <c r="EZ419" s="14"/>
      <c r="FA419" s="14"/>
      <c r="FB419" s="14"/>
      <c r="FC419" s="14"/>
      <c r="FD419" s="14"/>
      <c r="FE419" s="14"/>
      <c r="FF419" s="14"/>
      <c r="FG419" s="14"/>
      <c r="FH419" s="14"/>
      <c r="FI419" s="14"/>
      <c r="FJ419" s="14"/>
      <c r="FK419" s="14"/>
      <c r="FL419" s="14"/>
      <c r="FM419" s="14"/>
      <c r="FN419" s="14"/>
      <c r="FO419" s="14"/>
      <c r="FP419" s="14"/>
      <c r="FQ419" s="14"/>
      <c r="FR419" s="14"/>
      <c r="FS419" s="14"/>
      <c r="FT419" s="14"/>
      <c r="FU419" s="14"/>
      <c r="FV419" s="14"/>
      <c r="FW419" s="14"/>
      <c r="FX419" s="14"/>
      <c r="FY419" s="14"/>
      <c r="FZ419" s="14"/>
      <c r="GA419" s="14"/>
      <c r="GB419" s="14"/>
      <c r="GC419" s="14"/>
      <c r="GD419" s="14"/>
      <c r="GE419" s="14"/>
      <c r="GF419" s="14"/>
      <c r="GG419" s="14"/>
      <c r="GH419" s="14"/>
      <c r="GI419" s="14"/>
      <c r="GJ419" s="14"/>
      <c r="GK419" s="14"/>
      <c r="GL419" s="14"/>
      <c r="GM419" s="14"/>
      <c r="GN419" s="14"/>
      <c r="GO419" s="14"/>
      <c r="GP419" s="14"/>
      <c r="GQ419" s="14"/>
      <c r="GR419" s="14"/>
      <c r="GS419" s="14"/>
      <c r="GT419" s="14"/>
      <c r="GU419" s="14"/>
      <c r="GV419" s="14"/>
      <c r="GW419" s="14"/>
      <c r="GX419" s="14"/>
      <c r="GY419" s="14"/>
      <c r="GZ419" s="14"/>
      <c r="HA419" s="14"/>
      <c r="HB419" s="14"/>
      <c r="HC419" s="14"/>
      <c r="HD419" s="14"/>
      <c r="HE419" s="14"/>
      <c r="HF419" s="14"/>
      <c r="HG419" s="14"/>
      <c r="HH419" s="14"/>
      <c r="HI419" s="14"/>
      <c r="HJ419" s="14"/>
      <c r="HK419" s="14"/>
      <c r="HL419" s="14"/>
      <c r="HM419" s="14"/>
      <c r="HN419" s="14"/>
      <c r="HO419" s="14"/>
      <c r="HP419" s="14"/>
      <c r="HQ419" s="14"/>
      <c r="HR419" s="14"/>
      <c r="HS419" s="14"/>
      <c r="HT419" s="14"/>
      <c r="HU419" s="14"/>
      <c r="HV419" s="14"/>
      <c r="HW419" s="14"/>
      <c r="HX419" s="14"/>
      <c r="HY419" s="14"/>
      <c r="HZ419" s="14"/>
      <c r="IA419" s="14"/>
      <c r="IB419" s="14"/>
      <c r="IC419" s="14"/>
      <c r="ID419" s="14"/>
      <c r="IE419" s="14"/>
      <c r="IF419" s="14"/>
      <c r="IG419" s="14"/>
      <c r="IH419" s="14"/>
      <c r="II419" s="14"/>
      <c r="IJ419" s="14"/>
      <c r="IK419" s="14"/>
      <c r="IL419" s="14"/>
    </row>
    <row r="420" spans="1:246" ht="54">
      <c r="A420" s="33">
        <f>SUBTOTAL(103,$B$7:B420)*1</f>
        <v>404</v>
      </c>
      <c r="B420" s="46" t="s">
        <v>1508</v>
      </c>
      <c r="C420" s="45" t="s">
        <v>1509</v>
      </c>
      <c r="D420" s="39" t="s">
        <v>78</v>
      </c>
      <c r="E420" s="46" t="s">
        <v>1510</v>
      </c>
      <c r="F420" s="40">
        <v>75000</v>
      </c>
      <c r="G420" s="46" t="s">
        <v>1511</v>
      </c>
      <c r="H420" s="46" t="s">
        <v>1326</v>
      </c>
      <c r="I420" s="50"/>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c r="EW420" s="14"/>
      <c r="EX420" s="14"/>
      <c r="EY420" s="14"/>
      <c r="EZ420" s="14"/>
      <c r="FA420" s="14"/>
      <c r="FB420" s="14"/>
      <c r="FC420" s="14"/>
      <c r="FD420" s="14"/>
      <c r="FE420" s="14"/>
      <c r="FF420" s="14"/>
      <c r="FG420" s="14"/>
      <c r="FH420" s="14"/>
      <c r="FI420" s="14"/>
      <c r="FJ420" s="14"/>
      <c r="FK420" s="14"/>
      <c r="FL420" s="14"/>
      <c r="FM420" s="14"/>
      <c r="FN420" s="14"/>
      <c r="FO420" s="14"/>
      <c r="FP420" s="14"/>
      <c r="FQ420" s="14"/>
      <c r="FR420" s="14"/>
      <c r="FS420" s="14"/>
      <c r="FT420" s="14"/>
      <c r="FU420" s="14"/>
      <c r="FV420" s="14"/>
      <c r="FW420" s="14"/>
      <c r="FX420" s="14"/>
      <c r="FY420" s="14"/>
      <c r="FZ420" s="14"/>
      <c r="GA420" s="14"/>
      <c r="GB420" s="14"/>
      <c r="GC420" s="14"/>
      <c r="GD420" s="14"/>
      <c r="GE420" s="14"/>
      <c r="GF420" s="14"/>
      <c r="GG420" s="14"/>
      <c r="GH420" s="14"/>
      <c r="GI420" s="14"/>
      <c r="GJ420" s="14"/>
      <c r="GK420" s="14"/>
      <c r="GL420" s="14"/>
      <c r="GM420" s="14"/>
      <c r="GN420" s="14"/>
      <c r="GO420" s="14"/>
      <c r="GP420" s="14"/>
      <c r="GQ420" s="14"/>
      <c r="GR420" s="14"/>
      <c r="GS420" s="14"/>
      <c r="GT420" s="14"/>
      <c r="GU420" s="14"/>
      <c r="GV420" s="14"/>
      <c r="GW420" s="14"/>
      <c r="GX420" s="14"/>
      <c r="GY420" s="14"/>
      <c r="GZ420" s="14"/>
      <c r="HA420" s="14"/>
      <c r="HB420" s="14"/>
      <c r="HC420" s="14"/>
      <c r="HD420" s="14"/>
      <c r="HE420" s="14"/>
      <c r="HF420" s="14"/>
      <c r="HG420" s="14"/>
      <c r="HH420" s="14"/>
      <c r="HI420" s="14"/>
      <c r="HJ420" s="14"/>
      <c r="HK420" s="14"/>
      <c r="HL420" s="14"/>
      <c r="HM420" s="14"/>
      <c r="HN420" s="14"/>
      <c r="HO420" s="14"/>
      <c r="HP420" s="14"/>
      <c r="HQ420" s="14"/>
      <c r="HR420" s="14"/>
      <c r="HS420" s="14"/>
      <c r="HT420" s="14"/>
      <c r="HU420" s="14"/>
      <c r="HV420" s="14"/>
      <c r="HW420" s="14"/>
      <c r="HX420" s="14"/>
      <c r="HY420" s="14"/>
      <c r="HZ420" s="14"/>
      <c r="IA420" s="14"/>
      <c r="IB420" s="14"/>
      <c r="IC420" s="14"/>
      <c r="ID420" s="14"/>
      <c r="IE420" s="14"/>
      <c r="IF420" s="14"/>
      <c r="IG420" s="14"/>
      <c r="IH420" s="14"/>
      <c r="II420" s="14"/>
      <c r="IJ420" s="14"/>
      <c r="IK420" s="14"/>
      <c r="IL420" s="14"/>
    </row>
    <row r="421" spans="1:246" ht="54">
      <c r="A421" s="33">
        <f>SUBTOTAL(103,$B$7:B421)*1</f>
        <v>405</v>
      </c>
      <c r="B421" s="46" t="s">
        <v>1512</v>
      </c>
      <c r="C421" s="45" t="s">
        <v>1513</v>
      </c>
      <c r="D421" s="39" t="s">
        <v>78</v>
      </c>
      <c r="E421" s="46" t="s">
        <v>1514</v>
      </c>
      <c r="F421" s="40">
        <v>32617.62</v>
      </c>
      <c r="G421" s="46" t="s">
        <v>1515</v>
      </c>
      <c r="H421" s="46" t="s">
        <v>1326</v>
      </c>
      <c r="I421" s="50"/>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c r="EV421" s="14"/>
      <c r="EW421" s="14"/>
      <c r="EX421" s="14"/>
      <c r="EY421" s="14"/>
      <c r="EZ421" s="14"/>
      <c r="FA421" s="14"/>
      <c r="FB421" s="14"/>
      <c r="FC421" s="14"/>
      <c r="FD421" s="14"/>
      <c r="FE421" s="14"/>
      <c r="FF421" s="14"/>
      <c r="FG421" s="14"/>
      <c r="FH421" s="14"/>
      <c r="FI421" s="14"/>
      <c r="FJ421" s="14"/>
      <c r="FK421" s="14"/>
      <c r="FL421" s="14"/>
      <c r="FM421" s="14"/>
      <c r="FN421" s="14"/>
      <c r="FO421" s="14"/>
      <c r="FP421" s="14"/>
      <c r="FQ421" s="14"/>
      <c r="FR421" s="14"/>
      <c r="FS421" s="14"/>
      <c r="FT421" s="14"/>
      <c r="FU421" s="14"/>
      <c r="FV421" s="14"/>
      <c r="FW421" s="14"/>
      <c r="FX421" s="14"/>
      <c r="FY421" s="14"/>
      <c r="FZ421" s="14"/>
      <c r="GA421" s="14"/>
      <c r="GB421" s="14"/>
      <c r="GC421" s="14"/>
      <c r="GD421" s="14"/>
      <c r="GE421" s="14"/>
      <c r="GF421" s="14"/>
      <c r="GG421" s="14"/>
      <c r="GH421" s="14"/>
      <c r="GI421" s="14"/>
      <c r="GJ421" s="14"/>
      <c r="GK421" s="14"/>
      <c r="GL421" s="14"/>
      <c r="GM421" s="14"/>
      <c r="GN421" s="14"/>
      <c r="GO421" s="14"/>
      <c r="GP421" s="14"/>
      <c r="GQ421" s="14"/>
      <c r="GR421" s="14"/>
      <c r="GS421" s="14"/>
      <c r="GT421" s="14"/>
      <c r="GU421" s="14"/>
      <c r="GV421" s="14"/>
      <c r="GW421" s="14"/>
      <c r="GX421" s="14"/>
      <c r="GY421" s="14"/>
      <c r="GZ421" s="14"/>
      <c r="HA421" s="14"/>
      <c r="HB421" s="14"/>
      <c r="HC421" s="14"/>
      <c r="HD421" s="14"/>
      <c r="HE421" s="14"/>
      <c r="HF421" s="14"/>
      <c r="HG421" s="14"/>
      <c r="HH421" s="14"/>
      <c r="HI421" s="14"/>
      <c r="HJ421" s="14"/>
      <c r="HK421" s="14"/>
      <c r="HL421" s="14"/>
      <c r="HM421" s="14"/>
      <c r="HN421" s="14"/>
      <c r="HO421" s="14"/>
      <c r="HP421" s="14"/>
      <c r="HQ421" s="14"/>
      <c r="HR421" s="14"/>
      <c r="HS421" s="14"/>
      <c r="HT421" s="14"/>
      <c r="HU421" s="14"/>
      <c r="HV421" s="14"/>
      <c r="HW421" s="14"/>
      <c r="HX421" s="14"/>
      <c r="HY421" s="14"/>
      <c r="HZ421" s="14"/>
      <c r="IA421" s="14"/>
      <c r="IB421" s="14"/>
      <c r="IC421" s="14"/>
      <c r="ID421" s="14"/>
      <c r="IE421" s="14"/>
      <c r="IF421" s="14"/>
      <c r="IG421" s="14"/>
      <c r="IH421" s="14"/>
      <c r="II421" s="14"/>
      <c r="IJ421" s="14"/>
      <c r="IK421" s="14"/>
      <c r="IL421" s="14"/>
    </row>
    <row r="422" spans="1:246" ht="54.75" customHeight="1">
      <c r="A422" s="33">
        <f>SUBTOTAL(103,$B$7:B422)*1</f>
        <v>406</v>
      </c>
      <c r="B422" s="46" t="s">
        <v>1516</v>
      </c>
      <c r="C422" s="45" t="s">
        <v>1517</v>
      </c>
      <c r="D422" s="41" t="s">
        <v>78</v>
      </c>
      <c r="E422" s="46" t="s">
        <v>1518</v>
      </c>
      <c r="F422" s="40">
        <v>12000</v>
      </c>
      <c r="G422" s="46" t="s">
        <v>1519</v>
      </c>
      <c r="H422" s="46" t="s">
        <v>1326</v>
      </c>
      <c r="I422" s="50"/>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c r="EV422" s="14"/>
      <c r="EW422" s="14"/>
      <c r="EX422" s="14"/>
      <c r="EY422" s="14"/>
      <c r="EZ422" s="14"/>
      <c r="FA422" s="14"/>
      <c r="FB422" s="14"/>
      <c r="FC422" s="14"/>
      <c r="FD422" s="14"/>
      <c r="FE422" s="14"/>
      <c r="FF422" s="14"/>
      <c r="FG422" s="14"/>
      <c r="FH422" s="14"/>
      <c r="FI422" s="14"/>
      <c r="FJ422" s="14"/>
      <c r="FK422" s="14"/>
      <c r="FL422" s="14"/>
      <c r="FM422" s="14"/>
      <c r="FN422" s="14"/>
      <c r="FO422" s="14"/>
      <c r="FP422" s="14"/>
      <c r="FQ422" s="14"/>
      <c r="FR422" s="14"/>
      <c r="FS422" s="14"/>
      <c r="FT422" s="14"/>
      <c r="FU422" s="14"/>
      <c r="FV422" s="14"/>
      <c r="FW422" s="14"/>
      <c r="FX422" s="14"/>
      <c r="FY422" s="14"/>
      <c r="FZ422" s="14"/>
      <c r="GA422" s="14"/>
      <c r="GB422" s="14"/>
      <c r="GC422" s="14"/>
      <c r="GD422" s="14"/>
      <c r="GE422" s="14"/>
      <c r="GF422" s="14"/>
      <c r="GG422" s="14"/>
      <c r="GH422" s="14"/>
      <c r="GI422" s="14"/>
      <c r="GJ422" s="14"/>
      <c r="GK422" s="14"/>
      <c r="GL422" s="14"/>
      <c r="GM422" s="14"/>
      <c r="GN422" s="14"/>
      <c r="GO422" s="14"/>
      <c r="GP422" s="14"/>
      <c r="GQ422" s="14"/>
      <c r="GR422" s="14"/>
      <c r="GS422" s="14"/>
      <c r="GT422" s="14"/>
      <c r="GU422" s="14"/>
      <c r="GV422" s="14"/>
      <c r="GW422" s="14"/>
      <c r="GX422" s="14"/>
      <c r="GY422" s="14"/>
      <c r="GZ422" s="14"/>
      <c r="HA422" s="14"/>
      <c r="HB422" s="14"/>
      <c r="HC422" s="14"/>
      <c r="HD422" s="14"/>
      <c r="HE422" s="14"/>
      <c r="HF422" s="14"/>
      <c r="HG422" s="14"/>
      <c r="HH422" s="14"/>
      <c r="HI422" s="14"/>
      <c r="HJ422" s="14"/>
      <c r="HK422" s="14"/>
      <c r="HL422" s="14"/>
      <c r="HM422" s="14"/>
      <c r="HN422" s="14"/>
      <c r="HO422" s="14"/>
      <c r="HP422" s="14"/>
      <c r="HQ422" s="14"/>
      <c r="HR422" s="14"/>
      <c r="HS422" s="14"/>
      <c r="HT422" s="14"/>
      <c r="HU422" s="14"/>
      <c r="HV422" s="14"/>
      <c r="HW422" s="14"/>
      <c r="HX422" s="14"/>
      <c r="HY422" s="14"/>
      <c r="HZ422" s="14"/>
      <c r="IA422" s="14"/>
      <c r="IB422" s="14"/>
      <c r="IC422" s="14"/>
      <c r="ID422" s="14"/>
      <c r="IE422" s="14"/>
      <c r="IF422" s="14"/>
      <c r="IG422" s="14"/>
      <c r="IH422" s="14"/>
      <c r="II422" s="14"/>
      <c r="IJ422" s="14"/>
      <c r="IK422" s="14"/>
      <c r="IL422" s="14"/>
    </row>
    <row r="423" spans="1:246" ht="54.75" customHeight="1">
      <c r="A423" s="33">
        <f>SUBTOTAL(103,$B$7:B423)*1</f>
        <v>407</v>
      </c>
      <c r="B423" s="38" t="s">
        <v>1520</v>
      </c>
      <c r="C423" s="41" t="s">
        <v>1521</v>
      </c>
      <c r="D423" s="41" t="s">
        <v>78</v>
      </c>
      <c r="E423" s="38" t="s">
        <v>1522</v>
      </c>
      <c r="F423" s="40">
        <v>189977.7</v>
      </c>
      <c r="G423" s="38" t="s">
        <v>1523</v>
      </c>
      <c r="H423" s="38" t="s">
        <v>1326</v>
      </c>
      <c r="I423" s="50"/>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c r="EV423" s="14"/>
      <c r="EW423" s="14"/>
      <c r="EX423" s="14"/>
      <c r="EY423" s="14"/>
      <c r="EZ423" s="14"/>
      <c r="FA423" s="14"/>
      <c r="FB423" s="14"/>
      <c r="FC423" s="14"/>
      <c r="FD423" s="14"/>
      <c r="FE423" s="14"/>
      <c r="FF423" s="14"/>
      <c r="FG423" s="14"/>
      <c r="FH423" s="14"/>
      <c r="FI423" s="14"/>
      <c r="FJ423" s="14"/>
      <c r="FK423" s="14"/>
      <c r="FL423" s="14"/>
      <c r="FM423" s="14"/>
      <c r="FN423" s="14"/>
      <c r="FO423" s="14"/>
      <c r="FP423" s="14"/>
      <c r="FQ423" s="14"/>
      <c r="FR423" s="14"/>
      <c r="FS423" s="14"/>
      <c r="FT423" s="14"/>
      <c r="FU423" s="14"/>
      <c r="FV423" s="14"/>
      <c r="FW423" s="14"/>
      <c r="FX423" s="14"/>
      <c r="FY423" s="14"/>
      <c r="FZ423" s="14"/>
      <c r="GA423" s="14"/>
      <c r="GB423" s="14"/>
      <c r="GC423" s="14"/>
      <c r="GD423" s="14"/>
      <c r="GE423" s="14"/>
      <c r="GF423" s="14"/>
      <c r="GG423" s="14"/>
      <c r="GH423" s="14"/>
      <c r="GI423" s="14"/>
      <c r="GJ423" s="14"/>
      <c r="GK423" s="14"/>
      <c r="GL423" s="14"/>
      <c r="GM423" s="14"/>
      <c r="GN423" s="14"/>
      <c r="GO423" s="14"/>
      <c r="GP423" s="14"/>
      <c r="GQ423" s="14"/>
      <c r="GR423" s="14"/>
      <c r="GS423" s="14"/>
      <c r="GT423" s="14"/>
      <c r="GU423" s="14"/>
      <c r="GV423" s="14"/>
      <c r="GW423" s="14"/>
      <c r="GX423" s="14"/>
      <c r="GY423" s="14"/>
      <c r="GZ423" s="14"/>
      <c r="HA423" s="14"/>
      <c r="HB423" s="14"/>
      <c r="HC423" s="14"/>
      <c r="HD423" s="14"/>
      <c r="HE423" s="14"/>
      <c r="HF423" s="14"/>
      <c r="HG423" s="14"/>
      <c r="HH423" s="14"/>
      <c r="HI423" s="14"/>
      <c r="HJ423" s="14"/>
      <c r="HK423" s="14"/>
      <c r="HL423" s="14"/>
      <c r="HM423" s="14"/>
      <c r="HN423" s="14"/>
      <c r="HO423" s="14"/>
      <c r="HP423" s="14"/>
      <c r="HQ423" s="14"/>
      <c r="HR423" s="14"/>
      <c r="HS423" s="14"/>
      <c r="HT423" s="14"/>
      <c r="HU423" s="14"/>
      <c r="HV423" s="14"/>
      <c r="HW423" s="14"/>
      <c r="HX423" s="14"/>
      <c r="HY423" s="14"/>
      <c r="HZ423" s="14"/>
      <c r="IA423" s="14"/>
      <c r="IB423" s="14"/>
      <c r="IC423" s="14"/>
      <c r="ID423" s="14"/>
      <c r="IE423" s="14"/>
      <c r="IF423" s="14"/>
      <c r="IG423" s="14"/>
      <c r="IH423" s="14"/>
      <c r="II423" s="14"/>
      <c r="IJ423" s="14"/>
      <c r="IK423" s="14"/>
      <c r="IL423" s="14"/>
    </row>
    <row r="424" spans="1:246" ht="54.75" customHeight="1">
      <c r="A424" s="33">
        <f>SUBTOTAL(103,$B$7:B424)*1</f>
        <v>408</v>
      </c>
      <c r="B424" s="38" t="s">
        <v>1524</v>
      </c>
      <c r="C424" s="41" t="s">
        <v>1525</v>
      </c>
      <c r="D424" s="41" t="s">
        <v>78</v>
      </c>
      <c r="E424" s="38" t="s">
        <v>1526</v>
      </c>
      <c r="F424" s="40">
        <v>55193.42</v>
      </c>
      <c r="G424" s="38" t="s">
        <v>1527</v>
      </c>
      <c r="H424" s="38" t="s">
        <v>1326</v>
      </c>
      <c r="I424" s="50"/>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c r="EV424" s="14"/>
      <c r="EW424" s="14"/>
      <c r="EX424" s="14"/>
      <c r="EY424" s="14"/>
      <c r="EZ424" s="14"/>
      <c r="FA424" s="14"/>
      <c r="FB424" s="14"/>
      <c r="FC424" s="14"/>
      <c r="FD424" s="14"/>
      <c r="FE424" s="14"/>
      <c r="FF424" s="14"/>
      <c r="FG424" s="14"/>
      <c r="FH424" s="14"/>
      <c r="FI424" s="14"/>
      <c r="FJ424" s="14"/>
      <c r="FK424" s="14"/>
      <c r="FL424" s="14"/>
      <c r="FM424" s="14"/>
      <c r="FN424" s="14"/>
      <c r="FO424" s="14"/>
      <c r="FP424" s="14"/>
      <c r="FQ424" s="14"/>
      <c r="FR424" s="14"/>
      <c r="FS424" s="14"/>
      <c r="FT424" s="14"/>
      <c r="FU424" s="14"/>
      <c r="FV424" s="14"/>
      <c r="FW424" s="14"/>
      <c r="FX424" s="14"/>
      <c r="FY424" s="14"/>
      <c r="FZ424" s="14"/>
      <c r="GA424" s="14"/>
      <c r="GB424" s="14"/>
      <c r="GC424" s="14"/>
      <c r="GD424" s="14"/>
      <c r="GE424" s="14"/>
      <c r="GF424" s="14"/>
      <c r="GG424" s="14"/>
      <c r="GH424" s="14"/>
      <c r="GI424" s="14"/>
      <c r="GJ424" s="14"/>
      <c r="GK424" s="14"/>
      <c r="GL424" s="14"/>
      <c r="GM424" s="14"/>
      <c r="GN424" s="14"/>
      <c r="GO424" s="14"/>
      <c r="GP424" s="14"/>
      <c r="GQ424" s="14"/>
      <c r="GR424" s="14"/>
      <c r="GS424" s="14"/>
      <c r="GT424" s="14"/>
      <c r="GU424" s="14"/>
      <c r="GV424" s="14"/>
      <c r="GW424" s="14"/>
      <c r="GX424" s="14"/>
      <c r="GY424" s="14"/>
      <c r="GZ424" s="14"/>
      <c r="HA424" s="14"/>
      <c r="HB424" s="14"/>
      <c r="HC424" s="14"/>
      <c r="HD424" s="14"/>
      <c r="HE424" s="14"/>
      <c r="HF424" s="14"/>
      <c r="HG424" s="14"/>
      <c r="HH424" s="14"/>
      <c r="HI424" s="14"/>
      <c r="HJ424" s="14"/>
      <c r="HK424" s="14"/>
      <c r="HL424" s="14"/>
      <c r="HM424" s="14"/>
      <c r="HN424" s="14"/>
      <c r="HO424" s="14"/>
      <c r="HP424" s="14"/>
      <c r="HQ424" s="14"/>
      <c r="HR424" s="14"/>
      <c r="HS424" s="14"/>
      <c r="HT424" s="14"/>
      <c r="HU424" s="14"/>
      <c r="HV424" s="14"/>
      <c r="HW424" s="14"/>
      <c r="HX424" s="14"/>
      <c r="HY424" s="14"/>
      <c r="HZ424" s="14"/>
      <c r="IA424" s="14"/>
      <c r="IB424" s="14"/>
      <c r="IC424" s="14"/>
      <c r="ID424" s="14"/>
      <c r="IE424" s="14"/>
      <c r="IF424" s="14"/>
      <c r="IG424" s="14"/>
      <c r="IH424" s="14"/>
      <c r="II424" s="14"/>
      <c r="IJ424" s="14"/>
      <c r="IK424" s="14"/>
      <c r="IL424" s="14"/>
    </row>
    <row r="425" spans="1:246" ht="40.5">
      <c r="A425" s="33">
        <f>SUBTOTAL(103,$B$7:B425)*1</f>
        <v>409</v>
      </c>
      <c r="B425" s="46" t="s">
        <v>1528</v>
      </c>
      <c r="C425" s="45" t="s">
        <v>1529</v>
      </c>
      <c r="D425" s="41" t="s">
        <v>78</v>
      </c>
      <c r="E425" s="46" t="s">
        <v>1530</v>
      </c>
      <c r="F425" s="40">
        <v>103000</v>
      </c>
      <c r="G425" s="46" t="s">
        <v>1531</v>
      </c>
      <c r="H425" s="46" t="s">
        <v>1326</v>
      </c>
      <c r="I425" s="50"/>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c r="FH425" s="14"/>
      <c r="FI425" s="14"/>
      <c r="FJ425" s="14"/>
      <c r="FK425" s="14"/>
      <c r="FL425" s="14"/>
      <c r="FM425" s="14"/>
      <c r="FN425" s="14"/>
      <c r="FO425" s="14"/>
      <c r="FP425" s="14"/>
      <c r="FQ425" s="14"/>
      <c r="FR425" s="14"/>
      <c r="FS425" s="14"/>
      <c r="FT425" s="14"/>
      <c r="FU425" s="14"/>
      <c r="FV425" s="14"/>
      <c r="FW425" s="14"/>
      <c r="FX425" s="14"/>
      <c r="FY425" s="14"/>
      <c r="FZ425" s="14"/>
      <c r="GA425" s="14"/>
      <c r="GB425" s="14"/>
      <c r="GC425" s="14"/>
      <c r="GD425" s="14"/>
      <c r="GE425" s="14"/>
      <c r="GF425" s="14"/>
      <c r="GG425" s="14"/>
      <c r="GH425" s="14"/>
      <c r="GI425" s="14"/>
      <c r="GJ425" s="14"/>
      <c r="GK425" s="14"/>
      <c r="GL425" s="14"/>
      <c r="GM425" s="14"/>
      <c r="GN425" s="14"/>
      <c r="GO425" s="14"/>
      <c r="GP425" s="14"/>
      <c r="GQ425" s="14"/>
      <c r="GR425" s="14"/>
      <c r="GS425" s="14"/>
      <c r="GT425" s="14"/>
      <c r="GU425" s="14"/>
      <c r="GV425" s="14"/>
      <c r="GW425" s="14"/>
      <c r="GX425" s="14"/>
      <c r="GY425" s="14"/>
      <c r="GZ425" s="14"/>
      <c r="HA425" s="14"/>
      <c r="HB425" s="14"/>
      <c r="HC425" s="14"/>
      <c r="HD425" s="14"/>
      <c r="HE425" s="14"/>
      <c r="HF425" s="14"/>
      <c r="HG425" s="14"/>
      <c r="HH425" s="14"/>
      <c r="HI425" s="14"/>
      <c r="HJ425" s="14"/>
      <c r="HK425" s="14"/>
      <c r="HL425" s="14"/>
      <c r="HM425" s="14"/>
      <c r="HN425" s="14"/>
      <c r="HO425" s="14"/>
      <c r="HP425" s="14"/>
      <c r="HQ425" s="14"/>
      <c r="HR425" s="14"/>
      <c r="HS425" s="14"/>
      <c r="HT425" s="14"/>
      <c r="HU425" s="14"/>
      <c r="HV425" s="14"/>
      <c r="HW425" s="14"/>
      <c r="HX425" s="14"/>
      <c r="HY425" s="14"/>
      <c r="HZ425" s="14"/>
      <c r="IA425" s="14"/>
      <c r="IB425" s="14"/>
      <c r="IC425" s="14"/>
      <c r="ID425" s="14"/>
      <c r="IE425" s="14"/>
      <c r="IF425" s="14"/>
      <c r="IG425" s="14"/>
      <c r="IH425" s="14"/>
      <c r="II425" s="14"/>
      <c r="IJ425" s="14"/>
      <c r="IK425" s="14"/>
      <c r="IL425" s="14"/>
    </row>
    <row r="426" spans="1:246" ht="40.5">
      <c r="A426" s="33">
        <f>SUBTOTAL(103,$B$7:B426)*1</f>
        <v>410</v>
      </c>
      <c r="B426" s="38" t="s">
        <v>1532</v>
      </c>
      <c r="C426" s="39" t="s">
        <v>1533</v>
      </c>
      <c r="D426" s="41" t="s">
        <v>78</v>
      </c>
      <c r="E426" s="38" t="s">
        <v>1534</v>
      </c>
      <c r="F426" s="40">
        <v>50000</v>
      </c>
      <c r="G426" s="38" t="s">
        <v>1535</v>
      </c>
      <c r="H426" s="38" t="s">
        <v>1326</v>
      </c>
      <c r="I426" s="50"/>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c r="FG426" s="14"/>
      <c r="FH426" s="14"/>
      <c r="FI426" s="14"/>
      <c r="FJ426" s="14"/>
      <c r="FK426" s="14"/>
      <c r="FL426" s="14"/>
      <c r="FM426" s="14"/>
      <c r="FN426" s="14"/>
      <c r="FO426" s="14"/>
      <c r="FP426" s="14"/>
      <c r="FQ426" s="14"/>
      <c r="FR426" s="14"/>
      <c r="FS426" s="14"/>
      <c r="FT426" s="14"/>
      <c r="FU426" s="14"/>
      <c r="FV426" s="14"/>
      <c r="FW426" s="14"/>
      <c r="FX426" s="14"/>
      <c r="FY426" s="14"/>
      <c r="FZ426" s="14"/>
      <c r="GA426" s="14"/>
      <c r="GB426" s="14"/>
      <c r="GC426" s="14"/>
      <c r="GD426" s="14"/>
      <c r="GE426" s="14"/>
      <c r="GF426" s="14"/>
      <c r="GG426" s="14"/>
      <c r="GH426" s="14"/>
      <c r="GI426" s="14"/>
      <c r="GJ426" s="14"/>
      <c r="GK426" s="14"/>
      <c r="GL426" s="14"/>
      <c r="GM426" s="14"/>
      <c r="GN426" s="14"/>
      <c r="GO426" s="14"/>
      <c r="GP426" s="14"/>
      <c r="GQ426" s="14"/>
      <c r="GR426" s="14"/>
      <c r="GS426" s="14"/>
      <c r="GT426" s="14"/>
      <c r="GU426" s="14"/>
      <c r="GV426" s="14"/>
      <c r="GW426" s="14"/>
      <c r="GX426" s="14"/>
      <c r="GY426" s="14"/>
      <c r="GZ426" s="14"/>
      <c r="HA426" s="14"/>
      <c r="HB426" s="14"/>
      <c r="HC426" s="14"/>
      <c r="HD426" s="14"/>
      <c r="HE426" s="14"/>
      <c r="HF426" s="14"/>
      <c r="HG426" s="14"/>
      <c r="HH426" s="14"/>
      <c r="HI426" s="14"/>
      <c r="HJ426" s="14"/>
      <c r="HK426" s="14"/>
      <c r="HL426" s="14"/>
      <c r="HM426" s="14"/>
      <c r="HN426" s="14"/>
      <c r="HO426" s="14"/>
      <c r="HP426" s="14"/>
      <c r="HQ426" s="14"/>
      <c r="HR426" s="14"/>
      <c r="HS426" s="14"/>
      <c r="HT426" s="14"/>
      <c r="HU426" s="14"/>
      <c r="HV426" s="14"/>
      <c r="HW426" s="14"/>
      <c r="HX426" s="14"/>
      <c r="HY426" s="14"/>
      <c r="HZ426" s="14"/>
      <c r="IA426" s="14"/>
      <c r="IB426" s="14"/>
      <c r="IC426" s="14"/>
      <c r="ID426" s="14"/>
      <c r="IE426" s="14"/>
      <c r="IF426" s="14"/>
      <c r="IG426" s="14"/>
      <c r="IH426" s="14"/>
      <c r="II426" s="14"/>
      <c r="IJ426" s="14"/>
      <c r="IK426" s="14"/>
      <c r="IL426" s="14"/>
    </row>
    <row r="427" spans="1:246" ht="54">
      <c r="A427" s="33">
        <f>SUBTOTAL(103,$B$7:B427)*1</f>
        <v>411</v>
      </c>
      <c r="B427" s="46" t="s">
        <v>1536</v>
      </c>
      <c r="C427" s="39" t="s">
        <v>1537</v>
      </c>
      <c r="D427" s="41" t="s">
        <v>78</v>
      </c>
      <c r="E427" s="38" t="s">
        <v>1538</v>
      </c>
      <c r="F427" s="40">
        <v>240000</v>
      </c>
      <c r="G427" s="38" t="s">
        <v>1539</v>
      </c>
      <c r="H427" s="38" t="s">
        <v>1326</v>
      </c>
      <c r="I427" s="50"/>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c r="EV427" s="14"/>
      <c r="EW427" s="14"/>
      <c r="EX427" s="14"/>
      <c r="EY427" s="14"/>
      <c r="EZ427" s="14"/>
      <c r="FA427" s="14"/>
      <c r="FB427" s="14"/>
      <c r="FC427" s="14"/>
      <c r="FD427" s="14"/>
      <c r="FE427" s="14"/>
      <c r="FF427" s="14"/>
      <c r="FG427" s="14"/>
      <c r="FH427" s="14"/>
      <c r="FI427" s="14"/>
      <c r="FJ427" s="14"/>
      <c r="FK427" s="14"/>
      <c r="FL427" s="14"/>
      <c r="FM427" s="14"/>
      <c r="FN427" s="14"/>
      <c r="FO427" s="14"/>
      <c r="FP427" s="14"/>
      <c r="FQ427" s="14"/>
      <c r="FR427" s="14"/>
      <c r="FS427" s="14"/>
      <c r="FT427" s="14"/>
      <c r="FU427" s="14"/>
      <c r="FV427" s="14"/>
      <c r="FW427" s="14"/>
      <c r="FX427" s="14"/>
      <c r="FY427" s="14"/>
      <c r="FZ427" s="14"/>
      <c r="GA427" s="14"/>
      <c r="GB427" s="14"/>
      <c r="GC427" s="14"/>
      <c r="GD427" s="14"/>
      <c r="GE427" s="14"/>
      <c r="GF427" s="14"/>
      <c r="GG427" s="14"/>
      <c r="GH427" s="14"/>
      <c r="GI427" s="14"/>
      <c r="GJ427" s="14"/>
      <c r="GK427" s="14"/>
      <c r="GL427" s="14"/>
      <c r="GM427" s="14"/>
      <c r="GN427" s="14"/>
      <c r="GO427" s="14"/>
      <c r="GP427" s="14"/>
      <c r="GQ427" s="14"/>
      <c r="GR427" s="14"/>
      <c r="GS427" s="14"/>
      <c r="GT427" s="14"/>
      <c r="GU427" s="14"/>
      <c r="GV427" s="14"/>
      <c r="GW427" s="14"/>
      <c r="GX427" s="14"/>
      <c r="GY427" s="14"/>
      <c r="GZ427" s="14"/>
      <c r="HA427" s="14"/>
      <c r="HB427" s="14"/>
      <c r="HC427" s="14"/>
      <c r="HD427" s="14"/>
      <c r="HE427" s="14"/>
      <c r="HF427" s="14"/>
      <c r="HG427" s="14"/>
      <c r="HH427" s="14"/>
      <c r="HI427" s="14"/>
      <c r="HJ427" s="14"/>
      <c r="HK427" s="14"/>
      <c r="HL427" s="14"/>
      <c r="HM427" s="14"/>
      <c r="HN427" s="14"/>
      <c r="HO427" s="14"/>
      <c r="HP427" s="14"/>
      <c r="HQ427" s="14"/>
      <c r="HR427" s="14"/>
      <c r="HS427" s="14"/>
      <c r="HT427" s="14"/>
      <c r="HU427" s="14"/>
      <c r="HV427" s="14"/>
      <c r="HW427" s="14"/>
      <c r="HX427" s="14"/>
      <c r="HY427" s="14"/>
      <c r="HZ427" s="14"/>
      <c r="IA427" s="14"/>
      <c r="IB427" s="14"/>
      <c r="IC427" s="14"/>
      <c r="ID427" s="14"/>
      <c r="IE427" s="14"/>
      <c r="IF427" s="14"/>
      <c r="IG427" s="14"/>
      <c r="IH427" s="14"/>
      <c r="II427" s="14"/>
      <c r="IJ427" s="14"/>
      <c r="IK427" s="14"/>
      <c r="IL427" s="14"/>
    </row>
    <row r="428" spans="1:246" ht="40.5">
      <c r="A428" s="33">
        <f>SUBTOTAL(103,$B$7:B428)*1</f>
        <v>412</v>
      </c>
      <c r="B428" s="38" t="s">
        <v>1540</v>
      </c>
      <c r="C428" s="41" t="s">
        <v>1541</v>
      </c>
      <c r="D428" s="41" t="s">
        <v>78</v>
      </c>
      <c r="E428" s="38" t="s">
        <v>1542</v>
      </c>
      <c r="F428" s="40">
        <v>79657</v>
      </c>
      <c r="G428" s="38" t="s">
        <v>1543</v>
      </c>
      <c r="H428" s="38" t="s">
        <v>1326</v>
      </c>
      <c r="I428" s="50"/>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c r="EL428" s="14"/>
      <c r="EM428" s="14"/>
      <c r="EN428" s="14"/>
      <c r="EO428" s="14"/>
      <c r="EP428" s="14"/>
      <c r="EQ428" s="14"/>
      <c r="ER428" s="14"/>
      <c r="ES428" s="14"/>
      <c r="ET428" s="14"/>
      <c r="EU428" s="14"/>
      <c r="EV428" s="14"/>
      <c r="EW428" s="14"/>
      <c r="EX428" s="14"/>
      <c r="EY428" s="14"/>
      <c r="EZ428" s="14"/>
      <c r="FA428" s="14"/>
      <c r="FB428" s="14"/>
      <c r="FC428" s="14"/>
      <c r="FD428" s="14"/>
      <c r="FE428" s="14"/>
      <c r="FF428" s="14"/>
      <c r="FG428" s="14"/>
      <c r="FH428" s="14"/>
      <c r="FI428" s="14"/>
      <c r="FJ428" s="14"/>
      <c r="FK428" s="14"/>
      <c r="FL428" s="14"/>
      <c r="FM428" s="14"/>
      <c r="FN428" s="14"/>
      <c r="FO428" s="14"/>
      <c r="FP428" s="14"/>
      <c r="FQ428" s="14"/>
      <c r="FR428" s="14"/>
      <c r="FS428" s="14"/>
      <c r="FT428" s="14"/>
      <c r="FU428" s="14"/>
      <c r="FV428" s="14"/>
      <c r="FW428" s="14"/>
      <c r="FX428" s="14"/>
      <c r="FY428" s="14"/>
      <c r="FZ428" s="14"/>
      <c r="GA428" s="14"/>
      <c r="GB428" s="14"/>
      <c r="GC428" s="14"/>
      <c r="GD428" s="14"/>
      <c r="GE428" s="14"/>
      <c r="GF428" s="14"/>
      <c r="GG428" s="14"/>
      <c r="GH428" s="14"/>
      <c r="GI428" s="14"/>
      <c r="GJ428" s="14"/>
      <c r="GK428" s="14"/>
      <c r="GL428" s="14"/>
      <c r="GM428" s="14"/>
      <c r="GN428" s="14"/>
      <c r="GO428" s="14"/>
      <c r="GP428" s="14"/>
      <c r="GQ428" s="14"/>
      <c r="GR428" s="14"/>
      <c r="GS428" s="14"/>
      <c r="GT428" s="14"/>
      <c r="GU428" s="14"/>
      <c r="GV428" s="14"/>
      <c r="GW428" s="14"/>
      <c r="GX428" s="14"/>
      <c r="GY428" s="14"/>
      <c r="GZ428" s="14"/>
      <c r="HA428" s="14"/>
      <c r="HB428" s="14"/>
      <c r="HC428" s="14"/>
      <c r="HD428" s="14"/>
      <c r="HE428" s="14"/>
      <c r="HF428" s="14"/>
      <c r="HG428" s="14"/>
      <c r="HH428" s="14"/>
      <c r="HI428" s="14"/>
      <c r="HJ428" s="14"/>
      <c r="HK428" s="14"/>
      <c r="HL428" s="14"/>
      <c r="HM428" s="14"/>
      <c r="HN428" s="14"/>
      <c r="HO428" s="14"/>
      <c r="HP428" s="14"/>
      <c r="HQ428" s="14"/>
      <c r="HR428" s="14"/>
      <c r="HS428" s="14"/>
      <c r="HT428" s="14"/>
      <c r="HU428" s="14"/>
      <c r="HV428" s="14"/>
      <c r="HW428" s="14"/>
      <c r="HX428" s="14"/>
      <c r="HY428" s="14"/>
      <c r="HZ428" s="14"/>
      <c r="IA428" s="14"/>
      <c r="IB428" s="14"/>
      <c r="IC428" s="14"/>
      <c r="ID428" s="14"/>
      <c r="IE428" s="14"/>
      <c r="IF428" s="14"/>
      <c r="IG428" s="14"/>
      <c r="IH428" s="14"/>
      <c r="II428" s="14"/>
      <c r="IJ428" s="14"/>
      <c r="IK428" s="14"/>
      <c r="IL428" s="14"/>
    </row>
    <row r="429" spans="1:246" ht="54">
      <c r="A429" s="33">
        <f>SUBTOTAL(103,$B$7:B429)*1</f>
        <v>413</v>
      </c>
      <c r="B429" s="46" t="s">
        <v>1544</v>
      </c>
      <c r="C429" s="45" t="s">
        <v>1545</v>
      </c>
      <c r="D429" s="41" t="s">
        <v>78</v>
      </c>
      <c r="E429" s="46" t="s">
        <v>1546</v>
      </c>
      <c r="F429" s="40">
        <v>448172</v>
      </c>
      <c r="G429" s="46" t="s">
        <v>1366</v>
      </c>
      <c r="H429" s="46" t="s">
        <v>1326</v>
      </c>
      <c r="I429" s="50"/>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c r="EI429" s="14"/>
      <c r="EJ429" s="14"/>
      <c r="EK429" s="14"/>
      <c r="EL429" s="14"/>
      <c r="EM429" s="14"/>
      <c r="EN429" s="14"/>
      <c r="EO429" s="14"/>
      <c r="EP429" s="14"/>
      <c r="EQ429" s="14"/>
      <c r="ER429" s="14"/>
      <c r="ES429" s="14"/>
      <c r="ET429" s="14"/>
      <c r="EU429" s="14"/>
      <c r="EV429" s="14"/>
      <c r="EW429" s="14"/>
      <c r="EX429" s="14"/>
      <c r="EY429" s="14"/>
      <c r="EZ429" s="14"/>
      <c r="FA429" s="14"/>
      <c r="FB429" s="14"/>
      <c r="FC429" s="14"/>
      <c r="FD429" s="14"/>
      <c r="FE429" s="14"/>
      <c r="FF429" s="14"/>
      <c r="FG429" s="14"/>
      <c r="FH429" s="14"/>
      <c r="FI429" s="14"/>
      <c r="FJ429" s="14"/>
      <c r="FK429" s="14"/>
      <c r="FL429" s="14"/>
      <c r="FM429" s="14"/>
      <c r="FN429" s="14"/>
      <c r="FO429" s="14"/>
      <c r="FP429" s="14"/>
      <c r="FQ429" s="14"/>
      <c r="FR429" s="14"/>
      <c r="FS429" s="14"/>
      <c r="FT429" s="14"/>
      <c r="FU429" s="14"/>
      <c r="FV429" s="14"/>
      <c r="FW429" s="14"/>
      <c r="FX429" s="14"/>
      <c r="FY429" s="14"/>
      <c r="FZ429" s="14"/>
      <c r="GA429" s="14"/>
      <c r="GB429" s="14"/>
      <c r="GC429" s="14"/>
      <c r="GD429" s="14"/>
      <c r="GE429" s="14"/>
      <c r="GF429" s="14"/>
      <c r="GG429" s="14"/>
      <c r="GH429" s="14"/>
      <c r="GI429" s="14"/>
      <c r="GJ429" s="14"/>
      <c r="GK429" s="14"/>
      <c r="GL429" s="14"/>
      <c r="GM429" s="14"/>
      <c r="GN429" s="14"/>
      <c r="GO429" s="14"/>
      <c r="GP429" s="14"/>
      <c r="GQ429" s="14"/>
      <c r="GR429" s="14"/>
      <c r="GS429" s="14"/>
      <c r="GT429" s="14"/>
      <c r="GU429" s="14"/>
      <c r="GV429" s="14"/>
      <c r="GW429" s="14"/>
      <c r="GX429" s="14"/>
      <c r="GY429" s="14"/>
      <c r="GZ429" s="14"/>
      <c r="HA429" s="14"/>
      <c r="HB429" s="14"/>
      <c r="HC429" s="14"/>
      <c r="HD429" s="14"/>
      <c r="HE429" s="14"/>
      <c r="HF429" s="14"/>
      <c r="HG429" s="14"/>
      <c r="HH429" s="14"/>
      <c r="HI429" s="14"/>
      <c r="HJ429" s="14"/>
      <c r="HK429" s="14"/>
      <c r="HL429" s="14"/>
      <c r="HM429" s="14"/>
      <c r="HN429" s="14"/>
      <c r="HO429" s="14"/>
      <c r="HP429" s="14"/>
      <c r="HQ429" s="14"/>
      <c r="HR429" s="14"/>
      <c r="HS429" s="14"/>
      <c r="HT429" s="14"/>
      <c r="HU429" s="14"/>
      <c r="HV429" s="14"/>
      <c r="HW429" s="14"/>
      <c r="HX429" s="14"/>
      <c r="HY429" s="14"/>
      <c r="HZ429" s="14"/>
      <c r="IA429" s="14"/>
      <c r="IB429" s="14"/>
      <c r="IC429" s="14"/>
      <c r="ID429" s="14"/>
      <c r="IE429" s="14"/>
      <c r="IF429" s="14"/>
      <c r="IG429" s="14"/>
      <c r="IH429" s="14"/>
      <c r="II429" s="14"/>
      <c r="IJ429" s="14"/>
      <c r="IK429" s="14"/>
      <c r="IL429" s="14"/>
    </row>
    <row r="430" spans="1:246" ht="54">
      <c r="A430" s="33">
        <f>SUBTOTAL(103,$B$7:B430)*1</f>
        <v>414</v>
      </c>
      <c r="B430" s="46" t="s">
        <v>1547</v>
      </c>
      <c r="C430" s="45" t="s">
        <v>1548</v>
      </c>
      <c r="D430" s="41" t="s">
        <v>78</v>
      </c>
      <c r="E430" s="46" t="s">
        <v>1549</v>
      </c>
      <c r="F430" s="40">
        <v>280000</v>
      </c>
      <c r="G430" s="46" t="s">
        <v>1366</v>
      </c>
      <c r="H430" s="46" t="s">
        <v>1326</v>
      </c>
      <c r="I430" s="50"/>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c r="EL430" s="14"/>
      <c r="EM430" s="14"/>
      <c r="EN430" s="14"/>
      <c r="EO430" s="14"/>
      <c r="EP430" s="14"/>
      <c r="EQ430" s="14"/>
      <c r="ER430" s="14"/>
      <c r="ES430" s="14"/>
      <c r="ET430" s="14"/>
      <c r="EU430" s="14"/>
      <c r="EV430" s="14"/>
      <c r="EW430" s="14"/>
      <c r="EX430" s="14"/>
      <c r="EY430" s="14"/>
      <c r="EZ430" s="14"/>
      <c r="FA430" s="14"/>
      <c r="FB430" s="14"/>
      <c r="FC430" s="14"/>
      <c r="FD430" s="14"/>
      <c r="FE430" s="14"/>
      <c r="FF430" s="14"/>
      <c r="FG430" s="14"/>
      <c r="FH430" s="14"/>
      <c r="FI430" s="14"/>
      <c r="FJ430" s="14"/>
      <c r="FK430" s="14"/>
      <c r="FL430" s="14"/>
      <c r="FM430" s="14"/>
      <c r="FN430" s="14"/>
      <c r="FO430" s="14"/>
      <c r="FP430" s="14"/>
      <c r="FQ430" s="14"/>
      <c r="FR430" s="14"/>
      <c r="FS430" s="14"/>
      <c r="FT430" s="14"/>
      <c r="FU430" s="14"/>
      <c r="FV430" s="14"/>
      <c r="FW430" s="14"/>
      <c r="FX430" s="14"/>
      <c r="FY430" s="14"/>
      <c r="FZ430" s="14"/>
      <c r="GA430" s="14"/>
      <c r="GB430" s="14"/>
      <c r="GC430" s="14"/>
      <c r="GD430" s="14"/>
      <c r="GE430" s="14"/>
      <c r="GF430" s="14"/>
      <c r="GG430" s="14"/>
      <c r="GH430" s="14"/>
      <c r="GI430" s="14"/>
      <c r="GJ430" s="14"/>
      <c r="GK430" s="14"/>
      <c r="GL430" s="14"/>
      <c r="GM430" s="14"/>
      <c r="GN430" s="14"/>
      <c r="GO430" s="14"/>
      <c r="GP430" s="14"/>
      <c r="GQ430" s="14"/>
      <c r="GR430" s="14"/>
      <c r="GS430" s="14"/>
      <c r="GT430" s="14"/>
      <c r="GU430" s="14"/>
      <c r="GV430" s="14"/>
      <c r="GW430" s="14"/>
      <c r="GX430" s="14"/>
      <c r="GY430" s="14"/>
      <c r="GZ430" s="14"/>
      <c r="HA430" s="14"/>
      <c r="HB430" s="14"/>
      <c r="HC430" s="14"/>
      <c r="HD430" s="14"/>
      <c r="HE430" s="14"/>
      <c r="HF430" s="14"/>
      <c r="HG430" s="14"/>
      <c r="HH430" s="14"/>
      <c r="HI430" s="14"/>
      <c r="HJ430" s="14"/>
      <c r="HK430" s="14"/>
      <c r="HL430" s="14"/>
      <c r="HM430" s="14"/>
      <c r="HN430" s="14"/>
      <c r="HO430" s="14"/>
      <c r="HP430" s="14"/>
      <c r="HQ430" s="14"/>
      <c r="HR430" s="14"/>
      <c r="HS430" s="14"/>
      <c r="HT430" s="14"/>
      <c r="HU430" s="14"/>
      <c r="HV430" s="14"/>
      <c r="HW430" s="14"/>
      <c r="HX430" s="14"/>
      <c r="HY430" s="14"/>
      <c r="HZ430" s="14"/>
      <c r="IA430" s="14"/>
      <c r="IB430" s="14"/>
      <c r="IC430" s="14"/>
      <c r="ID430" s="14"/>
      <c r="IE430" s="14"/>
      <c r="IF430" s="14"/>
      <c r="IG430" s="14"/>
      <c r="IH430" s="14"/>
      <c r="II430" s="14"/>
      <c r="IJ430" s="14"/>
      <c r="IK430" s="14"/>
      <c r="IL430" s="14"/>
    </row>
    <row r="431" spans="1:246" ht="40.5">
      <c r="A431" s="33">
        <f>SUBTOTAL(103,$B$7:B431)*1</f>
        <v>415</v>
      </c>
      <c r="B431" s="46" t="s">
        <v>1550</v>
      </c>
      <c r="C431" s="45" t="s">
        <v>1551</v>
      </c>
      <c r="D431" s="41" t="s">
        <v>78</v>
      </c>
      <c r="E431" s="46" t="s">
        <v>1552</v>
      </c>
      <c r="F431" s="40">
        <v>325088.07</v>
      </c>
      <c r="G431" s="46" t="s">
        <v>1366</v>
      </c>
      <c r="H431" s="46" t="s">
        <v>1326</v>
      </c>
      <c r="I431" s="50"/>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c r="EI431" s="14"/>
      <c r="EJ431" s="14"/>
      <c r="EK431" s="14"/>
      <c r="EL431" s="14"/>
      <c r="EM431" s="14"/>
      <c r="EN431" s="14"/>
      <c r="EO431" s="14"/>
      <c r="EP431" s="14"/>
      <c r="EQ431" s="14"/>
      <c r="ER431" s="14"/>
      <c r="ES431" s="14"/>
      <c r="ET431" s="14"/>
      <c r="EU431" s="14"/>
      <c r="EV431" s="14"/>
      <c r="EW431" s="14"/>
      <c r="EX431" s="14"/>
      <c r="EY431" s="14"/>
      <c r="EZ431" s="14"/>
      <c r="FA431" s="14"/>
      <c r="FB431" s="14"/>
      <c r="FC431" s="14"/>
      <c r="FD431" s="14"/>
      <c r="FE431" s="14"/>
      <c r="FF431" s="14"/>
      <c r="FG431" s="14"/>
      <c r="FH431" s="14"/>
      <c r="FI431" s="14"/>
      <c r="FJ431" s="14"/>
      <c r="FK431" s="14"/>
      <c r="FL431" s="14"/>
      <c r="FM431" s="14"/>
      <c r="FN431" s="14"/>
      <c r="FO431" s="14"/>
      <c r="FP431" s="14"/>
      <c r="FQ431" s="14"/>
      <c r="FR431" s="14"/>
      <c r="FS431" s="14"/>
      <c r="FT431" s="14"/>
      <c r="FU431" s="14"/>
      <c r="FV431" s="14"/>
      <c r="FW431" s="14"/>
      <c r="FX431" s="14"/>
      <c r="FY431" s="14"/>
      <c r="FZ431" s="14"/>
      <c r="GA431" s="14"/>
      <c r="GB431" s="14"/>
      <c r="GC431" s="14"/>
      <c r="GD431" s="14"/>
      <c r="GE431" s="14"/>
      <c r="GF431" s="14"/>
      <c r="GG431" s="14"/>
      <c r="GH431" s="14"/>
      <c r="GI431" s="14"/>
      <c r="GJ431" s="14"/>
      <c r="GK431" s="14"/>
      <c r="GL431" s="14"/>
      <c r="GM431" s="14"/>
      <c r="GN431" s="14"/>
      <c r="GO431" s="14"/>
      <c r="GP431" s="14"/>
      <c r="GQ431" s="14"/>
      <c r="GR431" s="14"/>
      <c r="GS431" s="14"/>
      <c r="GT431" s="14"/>
      <c r="GU431" s="14"/>
      <c r="GV431" s="14"/>
      <c r="GW431" s="14"/>
      <c r="GX431" s="14"/>
      <c r="GY431" s="14"/>
      <c r="GZ431" s="14"/>
      <c r="HA431" s="14"/>
      <c r="HB431" s="14"/>
      <c r="HC431" s="14"/>
      <c r="HD431" s="14"/>
      <c r="HE431" s="14"/>
      <c r="HF431" s="14"/>
      <c r="HG431" s="14"/>
      <c r="HH431" s="14"/>
      <c r="HI431" s="14"/>
      <c r="HJ431" s="14"/>
      <c r="HK431" s="14"/>
      <c r="HL431" s="14"/>
      <c r="HM431" s="14"/>
      <c r="HN431" s="14"/>
      <c r="HO431" s="14"/>
      <c r="HP431" s="14"/>
      <c r="HQ431" s="14"/>
      <c r="HR431" s="14"/>
      <c r="HS431" s="14"/>
      <c r="HT431" s="14"/>
      <c r="HU431" s="14"/>
      <c r="HV431" s="14"/>
      <c r="HW431" s="14"/>
      <c r="HX431" s="14"/>
      <c r="HY431" s="14"/>
      <c r="HZ431" s="14"/>
      <c r="IA431" s="14"/>
      <c r="IB431" s="14"/>
      <c r="IC431" s="14"/>
      <c r="ID431" s="14"/>
      <c r="IE431" s="14"/>
      <c r="IF431" s="14"/>
      <c r="IG431" s="14"/>
      <c r="IH431" s="14"/>
      <c r="II431" s="14"/>
      <c r="IJ431" s="14"/>
      <c r="IK431" s="14"/>
      <c r="IL431" s="14"/>
    </row>
    <row r="432" spans="1:246" ht="66" customHeight="1">
      <c r="A432" s="33">
        <f>SUBTOTAL(103,$B$7:B432)*1</f>
        <v>416</v>
      </c>
      <c r="B432" s="36" t="s">
        <v>1553</v>
      </c>
      <c r="C432" s="35" t="s">
        <v>1554</v>
      </c>
      <c r="D432" s="33" t="s">
        <v>78</v>
      </c>
      <c r="E432" s="36" t="s">
        <v>1555</v>
      </c>
      <c r="F432" s="37">
        <v>30642</v>
      </c>
      <c r="G432" s="36" t="s">
        <v>1556</v>
      </c>
      <c r="H432" s="36" t="s">
        <v>1326</v>
      </c>
      <c r="I432" s="50"/>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c r="EI432" s="14"/>
      <c r="EJ432" s="14"/>
      <c r="EK432" s="14"/>
      <c r="EL432" s="14"/>
      <c r="EM432" s="14"/>
      <c r="EN432" s="14"/>
      <c r="EO432" s="14"/>
      <c r="EP432" s="14"/>
      <c r="EQ432" s="14"/>
      <c r="ER432" s="14"/>
      <c r="ES432" s="14"/>
      <c r="ET432" s="14"/>
      <c r="EU432" s="14"/>
      <c r="EV432" s="14"/>
      <c r="EW432" s="14"/>
      <c r="EX432" s="14"/>
      <c r="EY432" s="14"/>
      <c r="EZ432" s="14"/>
      <c r="FA432" s="14"/>
      <c r="FB432" s="14"/>
      <c r="FC432" s="14"/>
      <c r="FD432" s="14"/>
      <c r="FE432" s="14"/>
      <c r="FF432" s="14"/>
      <c r="FG432" s="14"/>
      <c r="FH432" s="14"/>
      <c r="FI432" s="14"/>
      <c r="FJ432" s="14"/>
      <c r="FK432" s="14"/>
      <c r="FL432" s="14"/>
      <c r="FM432" s="14"/>
      <c r="FN432" s="14"/>
      <c r="FO432" s="14"/>
      <c r="FP432" s="14"/>
      <c r="FQ432" s="14"/>
      <c r="FR432" s="14"/>
      <c r="FS432" s="14"/>
      <c r="FT432" s="14"/>
      <c r="FU432" s="14"/>
      <c r="FV432" s="14"/>
      <c r="FW432" s="14"/>
      <c r="FX432" s="14"/>
      <c r="FY432" s="14"/>
      <c r="FZ432" s="14"/>
      <c r="GA432" s="14"/>
      <c r="GB432" s="14"/>
      <c r="GC432" s="14"/>
      <c r="GD432" s="14"/>
      <c r="GE432" s="14"/>
      <c r="GF432" s="14"/>
      <c r="GG432" s="14"/>
      <c r="GH432" s="14"/>
      <c r="GI432" s="14"/>
      <c r="GJ432" s="14"/>
      <c r="GK432" s="14"/>
      <c r="GL432" s="14"/>
      <c r="GM432" s="14"/>
      <c r="GN432" s="14"/>
      <c r="GO432" s="14"/>
      <c r="GP432" s="14"/>
      <c r="GQ432" s="14"/>
      <c r="GR432" s="14"/>
      <c r="GS432" s="14"/>
      <c r="GT432" s="14"/>
      <c r="GU432" s="14"/>
      <c r="GV432" s="14"/>
      <c r="GW432" s="14"/>
      <c r="GX432" s="14"/>
      <c r="GY432" s="14"/>
      <c r="GZ432" s="14"/>
      <c r="HA432" s="14"/>
      <c r="HB432" s="14"/>
      <c r="HC432" s="14"/>
      <c r="HD432" s="14"/>
      <c r="HE432" s="14"/>
      <c r="HF432" s="14"/>
      <c r="HG432" s="14"/>
      <c r="HH432" s="14"/>
      <c r="HI432" s="14"/>
      <c r="HJ432" s="14"/>
      <c r="HK432" s="14"/>
      <c r="HL432" s="14"/>
      <c r="HM432" s="14"/>
      <c r="HN432" s="14"/>
      <c r="HO432" s="14"/>
      <c r="HP432" s="14"/>
      <c r="HQ432" s="14"/>
      <c r="HR432" s="14"/>
      <c r="HS432" s="14"/>
      <c r="HT432" s="14"/>
      <c r="HU432" s="14"/>
      <c r="HV432" s="14"/>
      <c r="HW432" s="14"/>
      <c r="HX432" s="14"/>
      <c r="HY432" s="14"/>
      <c r="HZ432" s="14"/>
      <c r="IA432" s="14"/>
      <c r="IB432" s="14"/>
      <c r="IC432" s="14"/>
      <c r="ID432" s="14"/>
      <c r="IE432" s="14"/>
      <c r="IF432" s="14"/>
      <c r="IG432" s="14"/>
      <c r="IH432" s="14"/>
      <c r="II432" s="14"/>
      <c r="IJ432" s="14"/>
      <c r="IK432" s="14"/>
      <c r="IL432" s="14"/>
    </row>
    <row r="433" spans="1:246" ht="54">
      <c r="A433" s="33">
        <f>SUBTOTAL(103,$B$7:B433)*1</f>
        <v>417</v>
      </c>
      <c r="B433" s="38" t="s">
        <v>1557</v>
      </c>
      <c r="C433" s="41" t="s">
        <v>1558</v>
      </c>
      <c r="D433" s="41" t="s">
        <v>78</v>
      </c>
      <c r="E433" s="38" t="s">
        <v>1559</v>
      </c>
      <c r="F433" s="40">
        <v>350000</v>
      </c>
      <c r="G433" s="38" t="s">
        <v>1395</v>
      </c>
      <c r="H433" s="38" t="s">
        <v>1326</v>
      </c>
      <c r="I433" s="50"/>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c r="EV433" s="14"/>
      <c r="EW433" s="14"/>
      <c r="EX433" s="14"/>
      <c r="EY433" s="14"/>
      <c r="EZ433" s="14"/>
      <c r="FA433" s="14"/>
      <c r="FB433" s="14"/>
      <c r="FC433" s="14"/>
      <c r="FD433" s="14"/>
      <c r="FE433" s="14"/>
      <c r="FF433" s="14"/>
      <c r="FG433" s="14"/>
      <c r="FH433" s="14"/>
      <c r="FI433" s="14"/>
      <c r="FJ433" s="14"/>
      <c r="FK433" s="14"/>
      <c r="FL433" s="14"/>
      <c r="FM433" s="14"/>
      <c r="FN433" s="14"/>
      <c r="FO433" s="14"/>
      <c r="FP433" s="14"/>
      <c r="FQ433" s="14"/>
      <c r="FR433" s="14"/>
      <c r="FS433" s="14"/>
      <c r="FT433" s="14"/>
      <c r="FU433" s="14"/>
      <c r="FV433" s="14"/>
      <c r="FW433" s="14"/>
      <c r="FX433" s="14"/>
      <c r="FY433" s="14"/>
      <c r="FZ433" s="14"/>
      <c r="GA433" s="14"/>
      <c r="GB433" s="14"/>
      <c r="GC433" s="14"/>
      <c r="GD433" s="14"/>
      <c r="GE433" s="14"/>
      <c r="GF433" s="14"/>
      <c r="GG433" s="14"/>
      <c r="GH433" s="14"/>
      <c r="GI433" s="14"/>
      <c r="GJ433" s="14"/>
      <c r="GK433" s="14"/>
      <c r="GL433" s="14"/>
      <c r="GM433" s="14"/>
      <c r="GN433" s="14"/>
      <c r="GO433" s="14"/>
      <c r="GP433" s="14"/>
      <c r="GQ433" s="14"/>
      <c r="GR433" s="14"/>
      <c r="GS433" s="14"/>
      <c r="GT433" s="14"/>
      <c r="GU433" s="14"/>
      <c r="GV433" s="14"/>
      <c r="GW433" s="14"/>
      <c r="GX433" s="14"/>
      <c r="GY433" s="14"/>
      <c r="GZ433" s="14"/>
      <c r="HA433" s="14"/>
      <c r="HB433" s="14"/>
      <c r="HC433" s="14"/>
      <c r="HD433" s="14"/>
      <c r="HE433" s="14"/>
      <c r="HF433" s="14"/>
      <c r="HG433" s="14"/>
      <c r="HH433" s="14"/>
      <c r="HI433" s="14"/>
      <c r="HJ433" s="14"/>
      <c r="HK433" s="14"/>
      <c r="HL433" s="14"/>
      <c r="HM433" s="14"/>
      <c r="HN433" s="14"/>
      <c r="HO433" s="14"/>
      <c r="HP433" s="14"/>
      <c r="HQ433" s="14"/>
      <c r="HR433" s="14"/>
      <c r="HS433" s="14"/>
      <c r="HT433" s="14"/>
      <c r="HU433" s="14"/>
      <c r="HV433" s="14"/>
      <c r="HW433" s="14"/>
      <c r="HX433" s="14"/>
      <c r="HY433" s="14"/>
      <c r="HZ433" s="14"/>
      <c r="IA433" s="14"/>
      <c r="IB433" s="14"/>
      <c r="IC433" s="14"/>
      <c r="ID433" s="14"/>
      <c r="IE433" s="14"/>
      <c r="IF433" s="14"/>
      <c r="IG433" s="14"/>
      <c r="IH433" s="14"/>
      <c r="II433" s="14"/>
      <c r="IJ433" s="14"/>
      <c r="IK433" s="14"/>
      <c r="IL433" s="14"/>
    </row>
    <row r="434" spans="1:246" ht="67.5">
      <c r="A434" s="33">
        <f>SUBTOTAL(103,$B$7:B434)*1</f>
        <v>418</v>
      </c>
      <c r="B434" s="46" t="s">
        <v>1560</v>
      </c>
      <c r="C434" s="45" t="s">
        <v>1561</v>
      </c>
      <c r="D434" s="41" t="s">
        <v>78</v>
      </c>
      <c r="E434" s="46" t="s">
        <v>1562</v>
      </c>
      <c r="F434" s="40">
        <v>102130.26</v>
      </c>
      <c r="G434" s="46" t="s">
        <v>1395</v>
      </c>
      <c r="H434" s="46" t="s">
        <v>1326</v>
      </c>
      <c r="I434" s="50"/>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c r="EI434" s="14"/>
      <c r="EJ434" s="14"/>
      <c r="EK434" s="14"/>
      <c r="EL434" s="14"/>
      <c r="EM434" s="14"/>
      <c r="EN434" s="14"/>
      <c r="EO434" s="14"/>
      <c r="EP434" s="14"/>
      <c r="EQ434" s="14"/>
      <c r="ER434" s="14"/>
      <c r="ES434" s="14"/>
      <c r="ET434" s="14"/>
      <c r="EU434" s="14"/>
      <c r="EV434" s="14"/>
      <c r="EW434" s="14"/>
      <c r="EX434" s="14"/>
      <c r="EY434" s="14"/>
      <c r="EZ434" s="14"/>
      <c r="FA434" s="14"/>
      <c r="FB434" s="14"/>
      <c r="FC434" s="14"/>
      <c r="FD434" s="14"/>
      <c r="FE434" s="14"/>
      <c r="FF434" s="14"/>
      <c r="FG434" s="14"/>
      <c r="FH434" s="14"/>
      <c r="FI434" s="14"/>
      <c r="FJ434" s="14"/>
      <c r="FK434" s="14"/>
      <c r="FL434" s="14"/>
      <c r="FM434" s="14"/>
      <c r="FN434" s="14"/>
      <c r="FO434" s="14"/>
      <c r="FP434" s="14"/>
      <c r="FQ434" s="14"/>
      <c r="FR434" s="14"/>
      <c r="FS434" s="14"/>
      <c r="FT434" s="14"/>
      <c r="FU434" s="14"/>
      <c r="FV434" s="14"/>
      <c r="FW434" s="14"/>
      <c r="FX434" s="14"/>
      <c r="FY434" s="14"/>
      <c r="FZ434" s="14"/>
      <c r="GA434" s="14"/>
      <c r="GB434" s="14"/>
      <c r="GC434" s="14"/>
      <c r="GD434" s="14"/>
      <c r="GE434" s="14"/>
      <c r="GF434" s="14"/>
      <c r="GG434" s="14"/>
      <c r="GH434" s="14"/>
      <c r="GI434" s="14"/>
      <c r="GJ434" s="14"/>
      <c r="GK434" s="14"/>
      <c r="GL434" s="14"/>
      <c r="GM434" s="14"/>
      <c r="GN434" s="14"/>
      <c r="GO434" s="14"/>
      <c r="GP434" s="14"/>
      <c r="GQ434" s="14"/>
      <c r="GR434" s="14"/>
      <c r="GS434" s="14"/>
      <c r="GT434" s="14"/>
      <c r="GU434" s="14"/>
      <c r="GV434" s="14"/>
      <c r="GW434" s="14"/>
      <c r="GX434" s="14"/>
      <c r="GY434" s="14"/>
      <c r="GZ434" s="14"/>
      <c r="HA434" s="14"/>
      <c r="HB434" s="14"/>
      <c r="HC434" s="14"/>
      <c r="HD434" s="14"/>
      <c r="HE434" s="14"/>
      <c r="HF434" s="14"/>
      <c r="HG434" s="14"/>
      <c r="HH434" s="14"/>
      <c r="HI434" s="14"/>
      <c r="HJ434" s="14"/>
      <c r="HK434" s="14"/>
      <c r="HL434" s="14"/>
      <c r="HM434" s="14"/>
      <c r="HN434" s="14"/>
      <c r="HO434" s="14"/>
      <c r="HP434" s="14"/>
      <c r="HQ434" s="14"/>
      <c r="HR434" s="14"/>
      <c r="HS434" s="14"/>
      <c r="HT434" s="14"/>
      <c r="HU434" s="14"/>
      <c r="HV434" s="14"/>
      <c r="HW434" s="14"/>
      <c r="HX434" s="14"/>
      <c r="HY434" s="14"/>
      <c r="HZ434" s="14"/>
      <c r="IA434" s="14"/>
      <c r="IB434" s="14"/>
      <c r="IC434" s="14"/>
      <c r="ID434" s="14"/>
      <c r="IE434" s="14"/>
      <c r="IF434" s="14"/>
      <c r="IG434" s="14"/>
      <c r="IH434" s="14"/>
      <c r="II434" s="14"/>
      <c r="IJ434" s="14"/>
      <c r="IK434" s="14"/>
      <c r="IL434" s="14"/>
    </row>
    <row r="435" spans="1:246" ht="54">
      <c r="A435" s="33">
        <f>SUBTOTAL(103,$B$7:B435)*1</f>
        <v>419</v>
      </c>
      <c r="B435" s="46" t="s">
        <v>1563</v>
      </c>
      <c r="C435" s="45" t="s">
        <v>1564</v>
      </c>
      <c r="D435" s="41" t="s">
        <v>78</v>
      </c>
      <c r="E435" s="46" t="s">
        <v>1565</v>
      </c>
      <c r="F435" s="40">
        <v>12000</v>
      </c>
      <c r="G435" s="46" t="s">
        <v>1566</v>
      </c>
      <c r="H435" s="46" t="s">
        <v>1326</v>
      </c>
      <c r="I435" s="50"/>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c r="FL435" s="14"/>
      <c r="FM435" s="14"/>
      <c r="FN435" s="14"/>
      <c r="FO435" s="14"/>
      <c r="FP435" s="14"/>
      <c r="FQ435" s="14"/>
      <c r="FR435" s="14"/>
      <c r="FS435" s="14"/>
      <c r="FT435" s="14"/>
      <c r="FU435" s="14"/>
      <c r="FV435" s="14"/>
      <c r="FW435" s="14"/>
      <c r="FX435" s="14"/>
      <c r="FY435" s="14"/>
      <c r="FZ435" s="14"/>
      <c r="GA435" s="14"/>
      <c r="GB435" s="14"/>
      <c r="GC435" s="14"/>
      <c r="GD435" s="14"/>
      <c r="GE435" s="14"/>
      <c r="GF435" s="14"/>
      <c r="GG435" s="14"/>
      <c r="GH435" s="14"/>
      <c r="GI435" s="14"/>
      <c r="GJ435" s="14"/>
      <c r="GK435" s="14"/>
      <c r="GL435" s="14"/>
      <c r="GM435" s="14"/>
      <c r="GN435" s="14"/>
      <c r="GO435" s="14"/>
      <c r="GP435" s="14"/>
      <c r="GQ435" s="14"/>
      <c r="GR435" s="14"/>
      <c r="GS435" s="14"/>
      <c r="GT435" s="14"/>
      <c r="GU435" s="14"/>
      <c r="GV435" s="14"/>
      <c r="GW435" s="14"/>
      <c r="GX435" s="14"/>
      <c r="GY435" s="14"/>
      <c r="GZ435" s="14"/>
      <c r="HA435" s="14"/>
      <c r="HB435" s="14"/>
      <c r="HC435" s="14"/>
      <c r="HD435" s="14"/>
      <c r="HE435" s="14"/>
      <c r="HF435" s="14"/>
      <c r="HG435" s="14"/>
      <c r="HH435" s="14"/>
      <c r="HI435" s="14"/>
      <c r="HJ435" s="14"/>
      <c r="HK435" s="14"/>
      <c r="HL435" s="14"/>
      <c r="HM435" s="14"/>
      <c r="HN435" s="14"/>
      <c r="HO435" s="14"/>
      <c r="HP435" s="14"/>
      <c r="HQ435" s="14"/>
      <c r="HR435" s="14"/>
      <c r="HS435" s="14"/>
      <c r="HT435" s="14"/>
      <c r="HU435" s="14"/>
      <c r="HV435" s="14"/>
      <c r="HW435" s="14"/>
      <c r="HX435" s="14"/>
      <c r="HY435" s="14"/>
      <c r="HZ435" s="14"/>
      <c r="IA435" s="14"/>
      <c r="IB435" s="14"/>
      <c r="IC435" s="14"/>
      <c r="ID435" s="14"/>
      <c r="IE435" s="14"/>
      <c r="IF435" s="14"/>
      <c r="IG435" s="14"/>
      <c r="IH435" s="14"/>
      <c r="II435" s="14"/>
      <c r="IJ435" s="14"/>
      <c r="IK435" s="14"/>
      <c r="IL435" s="14"/>
    </row>
    <row r="436" spans="1:246" ht="54.75" customHeight="1">
      <c r="A436" s="33">
        <f>SUBTOTAL(103,$B$7:B436)*1</f>
        <v>420</v>
      </c>
      <c r="B436" s="46" t="s">
        <v>1567</v>
      </c>
      <c r="C436" s="45" t="s">
        <v>1568</v>
      </c>
      <c r="D436" s="41" t="s">
        <v>78</v>
      </c>
      <c r="E436" s="46" t="s">
        <v>1569</v>
      </c>
      <c r="F436" s="40">
        <v>761374.42</v>
      </c>
      <c r="G436" s="46" t="s">
        <v>1570</v>
      </c>
      <c r="H436" s="46" t="s">
        <v>1326</v>
      </c>
      <c r="I436" s="50"/>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4"/>
      <c r="EV436" s="14"/>
      <c r="EW436" s="14"/>
      <c r="EX436" s="14"/>
      <c r="EY436" s="14"/>
      <c r="EZ436" s="14"/>
      <c r="FA436" s="14"/>
      <c r="FB436" s="14"/>
      <c r="FC436" s="14"/>
      <c r="FD436" s="14"/>
      <c r="FE436" s="14"/>
      <c r="FF436" s="14"/>
      <c r="FG436" s="14"/>
      <c r="FH436" s="14"/>
      <c r="FI436" s="14"/>
      <c r="FJ436" s="14"/>
      <c r="FK436" s="14"/>
      <c r="FL436" s="14"/>
      <c r="FM436" s="14"/>
      <c r="FN436" s="14"/>
      <c r="FO436" s="14"/>
      <c r="FP436" s="14"/>
      <c r="FQ436" s="14"/>
      <c r="FR436" s="14"/>
      <c r="FS436" s="14"/>
      <c r="FT436" s="14"/>
      <c r="FU436" s="14"/>
      <c r="FV436" s="14"/>
      <c r="FW436" s="14"/>
      <c r="FX436" s="14"/>
      <c r="FY436" s="14"/>
      <c r="FZ436" s="14"/>
      <c r="GA436" s="14"/>
      <c r="GB436" s="14"/>
      <c r="GC436" s="14"/>
      <c r="GD436" s="14"/>
      <c r="GE436" s="14"/>
      <c r="GF436" s="14"/>
      <c r="GG436" s="14"/>
      <c r="GH436" s="14"/>
      <c r="GI436" s="14"/>
      <c r="GJ436" s="14"/>
      <c r="GK436" s="14"/>
      <c r="GL436" s="14"/>
      <c r="GM436" s="14"/>
      <c r="GN436" s="14"/>
      <c r="GO436" s="14"/>
      <c r="GP436" s="14"/>
      <c r="GQ436" s="14"/>
      <c r="GR436" s="14"/>
      <c r="GS436" s="14"/>
      <c r="GT436" s="14"/>
      <c r="GU436" s="14"/>
      <c r="GV436" s="14"/>
      <c r="GW436" s="14"/>
      <c r="GX436" s="14"/>
      <c r="GY436" s="14"/>
      <c r="GZ436" s="14"/>
      <c r="HA436" s="14"/>
      <c r="HB436" s="14"/>
      <c r="HC436" s="14"/>
      <c r="HD436" s="14"/>
      <c r="HE436" s="14"/>
      <c r="HF436" s="14"/>
      <c r="HG436" s="14"/>
      <c r="HH436" s="14"/>
      <c r="HI436" s="14"/>
      <c r="HJ436" s="14"/>
      <c r="HK436" s="14"/>
      <c r="HL436" s="14"/>
      <c r="HM436" s="14"/>
      <c r="HN436" s="14"/>
      <c r="HO436" s="14"/>
      <c r="HP436" s="14"/>
      <c r="HQ436" s="14"/>
      <c r="HR436" s="14"/>
      <c r="HS436" s="14"/>
      <c r="HT436" s="14"/>
      <c r="HU436" s="14"/>
      <c r="HV436" s="14"/>
      <c r="HW436" s="14"/>
      <c r="HX436" s="14"/>
      <c r="HY436" s="14"/>
      <c r="HZ436" s="14"/>
      <c r="IA436" s="14"/>
      <c r="IB436" s="14"/>
      <c r="IC436" s="14"/>
      <c r="ID436" s="14"/>
      <c r="IE436" s="14"/>
      <c r="IF436" s="14"/>
      <c r="IG436" s="14"/>
      <c r="IH436" s="14"/>
      <c r="II436" s="14"/>
      <c r="IJ436" s="14"/>
      <c r="IK436" s="14"/>
      <c r="IL436" s="14"/>
    </row>
    <row r="437" spans="1:246" ht="40.5">
      <c r="A437" s="33">
        <f>SUBTOTAL(103,$B$7:B437)*1</f>
        <v>421</v>
      </c>
      <c r="B437" s="46" t="s">
        <v>1571</v>
      </c>
      <c r="C437" s="45" t="s">
        <v>1572</v>
      </c>
      <c r="D437" s="41" t="s">
        <v>78</v>
      </c>
      <c r="E437" s="46" t="s">
        <v>1573</v>
      </c>
      <c r="F437" s="40">
        <v>585811.01</v>
      </c>
      <c r="G437" s="46" t="s">
        <v>1574</v>
      </c>
      <c r="H437" s="46" t="s">
        <v>1326</v>
      </c>
      <c r="I437" s="50"/>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c r="EI437" s="14"/>
      <c r="EJ437" s="14"/>
      <c r="EK437" s="14"/>
      <c r="EL437" s="14"/>
      <c r="EM437" s="14"/>
      <c r="EN437" s="14"/>
      <c r="EO437" s="14"/>
      <c r="EP437" s="14"/>
      <c r="EQ437" s="14"/>
      <c r="ER437" s="14"/>
      <c r="ES437" s="14"/>
      <c r="ET437" s="14"/>
      <c r="EU437" s="14"/>
      <c r="EV437" s="14"/>
      <c r="EW437" s="14"/>
      <c r="EX437" s="14"/>
      <c r="EY437" s="14"/>
      <c r="EZ437" s="14"/>
      <c r="FA437" s="14"/>
      <c r="FB437" s="14"/>
      <c r="FC437" s="14"/>
      <c r="FD437" s="14"/>
      <c r="FE437" s="14"/>
      <c r="FF437" s="14"/>
      <c r="FG437" s="14"/>
      <c r="FH437" s="14"/>
      <c r="FI437" s="14"/>
      <c r="FJ437" s="14"/>
      <c r="FK437" s="14"/>
      <c r="FL437" s="14"/>
      <c r="FM437" s="14"/>
      <c r="FN437" s="14"/>
      <c r="FO437" s="14"/>
      <c r="FP437" s="14"/>
      <c r="FQ437" s="14"/>
      <c r="FR437" s="14"/>
      <c r="FS437" s="14"/>
      <c r="FT437" s="14"/>
      <c r="FU437" s="14"/>
      <c r="FV437" s="14"/>
      <c r="FW437" s="14"/>
      <c r="FX437" s="14"/>
      <c r="FY437" s="14"/>
      <c r="FZ437" s="14"/>
      <c r="GA437" s="14"/>
      <c r="GB437" s="14"/>
      <c r="GC437" s="14"/>
      <c r="GD437" s="14"/>
      <c r="GE437" s="14"/>
      <c r="GF437" s="14"/>
      <c r="GG437" s="14"/>
      <c r="GH437" s="14"/>
      <c r="GI437" s="14"/>
      <c r="GJ437" s="14"/>
      <c r="GK437" s="14"/>
      <c r="GL437" s="14"/>
      <c r="GM437" s="14"/>
      <c r="GN437" s="14"/>
      <c r="GO437" s="14"/>
      <c r="GP437" s="14"/>
      <c r="GQ437" s="14"/>
      <c r="GR437" s="14"/>
      <c r="GS437" s="14"/>
      <c r="GT437" s="14"/>
      <c r="GU437" s="14"/>
      <c r="GV437" s="14"/>
      <c r="GW437" s="14"/>
      <c r="GX437" s="14"/>
      <c r="GY437" s="14"/>
      <c r="GZ437" s="14"/>
      <c r="HA437" s="14"/>
      <c r="HB437" s="14"/>
      <c r="HC437" s="14"/>
      <c r="HD437" s="14"/>
      <c r="HE437" s="14"/>
      <c r="HF437" s="14"/>
      <c r="HG437" s="14"/>
      <c r="HH437" s="14"/>
      <c r="HI437" s="14"/>
      <c r="HJ437" s="14"/>
      <c r="HK437" s="14"/>
      <c r="HL437" s="14"/>
      <c r="HM437" s="14"/>
      <c r="HN437" s="14"/>
      <c r="HO437" s="14"/>
      <c r="HP437" s="14"/>
      <c r="HQ437" s="14"/>
      <c r="HR437" s="14"/>
      <c r="HS437" s="14"/>
      <c r="HT437" s="14"/>
      <c r="HU437" s="14"/>
      <c r="HV437" s="14"/>
      <c r="HW437" s="14"/>
      <c r="HX437" s="14"/>
      <c r="HY437" s="14"/>
      <c r="HZ437" s="14"/>
      <c r="IA437" s="14"/>
      <c r="IB437" s="14"/>
      <c r="IC437" s="14"/>
      <c r="ID437" s="14"/>
      <c r="IE437" s="14"/>
      <c r="IF437" s="14"/>
      <c r="IG437" s="14"/>
      <c r="IH437" s="14"/>
      <c r="II437" s="14"/>
      <c r="IJ437" s="14"/>
      <c r="IK437" s="14"/>
      <c r="IL437" s="14"/>
    </row>
    <row r="438" spans="1:246" ht="40.5">
      <c r="A438" s="33">
        <f>SUBTOTAL(103,$B$7:B438)*1</f>
        <v>422</v>
      </c>
      <c r="B438" s="46" t="s">
        <v>1575</v>
      </c>
      <c r="C438" s="45" t="s">
        <v>1576</v>
      </c>
      <c r="D438" s="41" t="s">
        <v>78</v>
      </c>
      <c r="E438" s="46" t="s">
        <v>1577</v>
      </c>
      <c r="F438" s="40">
        <v>60000</v>
      </c>
      <c r="G438" s="46" t="s">
        <v>1578</v>
      </c>
      <c r="H438" s="46" t="s">
        <v>1326</v>
      </c>
      <c r="I438" s="50"/>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c r="EI438" s="14"/>
      <c r="EJ438" s="14"/>
      <c r="EK438" s="14"/>
      <c r="EL438" s="14"/>
      <c r="EM438" s="14"/>
      <c r="EN438" s="14"/>
      <c r="EO438" s="14"/>
      <c r="EP438" s="14"/>
      <c r="EQ438" s="14"/>
      <c r="ER438" s="14"/>
      <c r="ES438" s="14"/>
      <c r="ET438" s="14"/>
      <c r="EU438" s="14"/>
      <c r="EV438" s="14"/>
      <c r="EW438" s="14"/>
      <c r="EX438" s="14"/>
      <c r="EY438" s="14"/>
      <c r="EZ438" s="14"/>
      <c r="FA438" s="14"/>
      <c r="FB438" s="14"/>
      <c r="FC438" s="14"/>
      <c r="FD438" s="14"/>
      <c r="FE438" s="14"/>
      <c r="FF438" s="14"/>
      <c r="FG438" s="14"/>
      <c r="FH438" s="14"/>
      <c r="FI438" s="14"/>
      <c r="FJ438" s="14"/>
      <c r="FK438" s="14"/>
      <c r="FL438" s="14"/>
      <c r="FM438" s="14"/>
      <c r="FN438" s="14"/>
      <c r="FO438" s="14"/>
      <c r="FP438" s="14"/>
      <c r="FQ438" s="14"/>
      <c r="FR438" s="14"/>
      <c r="FS438" s="14"/>
      <c r="FT438" s="14"/>
      <c r="FU438" s="14"/>
      <c r="FV438" s="14"/>
      <c r="FW438" s="14"/>
      <c r="FX438" s="14"/>
      <c r="FY438" s="14"/>
      <c r="FZ438" s="14"/>
      <c r="GA438" s="14"/>
      <c r="GB438" s="14"/>
      <c r="GC438" s="14"/>
      <c r="GD438" s="14"/>
      <c r="GE438" s="14"/>
      <c r="GF438" s="14"/>
      <c r="GG438" s="14"/>
      <c r="GH438" s="14"/>
      <c r="GI438" s="14"/>
      <c r="GJ438" s="14"/>
      <c r="GK438" s="14"/>
      <c r="GL438" s="14"/>
      <c r="GM438" s="14"/>
      <c r="GN438" s="14"/>
      <c r="GO438" s="14"/>
      <c r="GP438" s="14"/>
      <c r="GQ438" s="14"/>
      <c r="GR438" s="14"/>
      <c r="GS438" s="14"/>
      <c r="GT438" s="14"/>
      <c r="GU438" s="14"/>
      <c r="GV438" s="14"/>
      <c r="GW438" s="14"/>
      <c r="GX438" s="14"/>
      <c r="GY438" s="14"/>
      <c r="GZ438" s="14"/>
      <c r="HA438" s="14"/>
      <c r="HB438" s="14"/>
      <c r="HC438" s="14"/>
      <c r="HD438" s="14"/>
      <c r="HE438" s="14"/>
      <c r="HF438" s="14"/>
      <c r="HG438" s="14"/>
      <c r="HH438" s="14"/>
      <c r="HI438" s="14"/>
      <c r="HJ438" s="14"/>
      <c r="HK438" s="14"/>
      <c r="HL438" s="14"/>
      <c r="HM438" s="14"/>
      <c r="HN438" s="14"/>
      <c r="HO438" s="14"/>
      <c r="HP438" s="14"/>
      <c r="HQ438" s="14"/>
      <c r="HR438" s="14"/>
      <c r="HS438" s="14"/>
      <c r="HT438" s="14"/>
      <c r="HU438" s="14"/>
      <c r="HV438" s="14"/>
      <c r="HW438" s="14"/>
      <c r="HX438" s="14"/>
      <c r="HY438" s="14"/>
      <c r="HZ438" s="14"/>
      <c r="IA438" s="14"/>
      <c r="IB438" s="14"/>
      <c r="IC438" s="14"/>
      <c r="ID438" s="14"/>
      <c r="IE438" s="14"/>
      <c r="IF438" s="14"/>
      <c r="IG438" s="14"/>
      <c r="IH438" s="14"/>
      <c r="II438" s="14"/>
      <c r="IJ438" s="14"/>
      <c r="IK438" s="14"/>
      <c r="IL438" s="14"/>
    </row>
    <row r="439" spans="1:246" ht="54">
      <c r="A439" s="33">
        <f>SUBTOTAL(103,$B$7:B439)*1</f>
        <v>423</v>
      </c>
      <c r="B439" s="38" t="s">
        <v>1579</v>
      </c>
      <c r="C439" s="41" t="s">
        <v>1580</v>
      </c>
      <c r="D439" s="41" t="s">
        <v>78</v>
      </c>
      <c r="E439" s="38" t="s">
        <v>1581</v>
      </c>
      <c r="F439" s="40">
        <v>189284</v>
      </c>
      <c r="G439" s="38" t="s">
        <v>1582</v>
      </c>
      <c r="H439" s="38" t="s">
        <v>1326</v>
      </c>
      <c r="I439" s="50"/>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E439" s="14"/>
      <c r="EF439" s="14"/>
      <c r="EG439" s="14"/>
      <c r="EH439" s="14"/>
      <c r="EI439" s="14"/>
      <c r="EJ439" s="14"/>
      <c r="EK439" s="14"/>
      <c r="EL439" s="14"/>
      <c r="EM439" s="14"/>
      <c r="EN439" s="14"/>
      <c r="EO439" s="14"/>
      <c r="EP439" s="14"/>
      <c r="EQ439" s="14"/>
      <c r="ER439" s="14"/>
      <c r="ES439" s="14"/>
      <c r="ET439" s="14"/>
      <c r="EU439" s="14"/>
      <c r="EV439" s="14"/>
      <c r="EW439" s="14"/>
      <c r="EX439" s="14"/>
      <c r="EY439" s="14"/>
      <c r="EZ439" s="14"/>
      <c r="FA439" s="14"/>
      <c r="FB439" s="14"/>
      <c r="FC439" s="14"/>
      <c r="FD439" s="14"/>
      <c r="FE439" s="14"/>
      <c r="FF439" s="14"/>
      <c r="FG439" s="14"/>
      <c r="FH439" s="14"/>
      <c r="FI439" s="14"/>
      <c r="FJ439" s="14"/>
      <c r="FK439" s="14"/>
      <c r="FL439" s="14"/>
      <c r="FM439" s="14"/>
      <c r="FN439" s="14"/>
      <c r="FO439" s="14"/>
      <c r="FP439" s="14"/>
      <c r="FQ439" s="14"/>
      <c r="FR439" s="14"/>
      <c r="FS439" s="14"/>
      <c r="FT439" s="14"/>
      <c r="FU439" s="14"/>
      <c r="FV439" s="14"/>
      <c r="FW439" s="14"/>
      <c r="FX439" s="14"/>
      <c r="FY439" s="14"/>
      <c r="FZ439" s="14"/>
      <c r="GA439" s="14"/>
      <c r="GB439" s="14"/>
      <c r="GC439" s="14"/>
      <c r="GD439" s="14"/>
      <c r="GE439" s="14"/>
      <c r="GF439" s="14"/>
      <c r="GG439" s="14"/>
      <c r="GH439" s="14"/>
      <c r="GI439" s="14"/>
      <c r="GJ439" s="14"/>
      <c r="GK439" s="14"/>
      <c r="GL439" s="14"/>
      <c r="GM439" s="14"/>
      <c r="GN439" s="14"/>
      <c r="GO439" s="14"/>
      <c r="GP439" s="14"/>
      <c r="GQ439" s="14"/>
      <c r="GR439" s="14"/>
      <c r="GS439" s="14"/>
      <c r="GT439" s="14"/>
      <c r="GU439" s="14"/>
      <c r="GV439" s="14"/>
      <c r="GW439" s="14"/>
      <c r="GX439" s="14"/>
      <c r="GY439" s="14"/>
      <c r="GZ439" s="14"/>
      <c r="HA439" s="14"/>
      <c r="HB439" s="14"/>
      <c r="HC439" s="14"/>
      <c r="HD439" s="14"/>
      <c r="HE439" s="14"/>
      <c r="HF439" s="14"/>
      <c r="HG439" s="14"/>
      <c r="HH439" s="14"/>
      <c r="HI439" s="14"/>
      <c r="HJ439" s="14"/>
      <c r="HK439" s="14"/>
      <c r="HL439" s="14"/>
      <c r="HM439" s="14"/>
      <c r="HN439" s="14"/>
      <c r="HO439" s="14"/>
      <c r="HP439" s="14"/>
      <c r="HQ439" s="14"/>
      <c r="HR439" s="14"/>
      <c r="HS439" s="14"/>
      <c r="HT439" s="14"/>
      <c r="HU439" s="14"/>
      <c r="HV439" s="14"/>
      <c r="HW439" s="14"/>
      <c r="HX439" s="14"/>
      <c r="HY439" s="14"/>
      <c r="HZ439" s="14"/>
      <c r="IA439" s="14"/>
      <c r="IB439" s="14"/>
      <c r="IC439" s="14"/>
      <c r="ID439" s="14"/>
      <c r="IE439" s="14"/>
      <c r="IF439" s="14"/>
      <c r="IG439" s="14"/>
      <c r="IH439" s="14"/>
      <c r="II439" s="14"/>
      <c r="IJ439" s="14"/>
      <c r="IK439" s="14"/>
      <c r="IL439" s="14"/>
    </row>
    <row r="440" spans="1:246" ht="40.5">
      <c r="A440" s="33">
        <f>SUBTOTAL(103,$B$7:B440)*1</f>
        <v>424</v>
      </c>
      <c r="B440" s="38" t="s">
        <v>1583</v>
      </c>
      <c r="C440" s="41" t="s">
        <v>1584</v>
      </c>
      <c r="D440" s="41" t="s">
        <v>78</v>
      </c>
      <c r="E440" s="38" t="s">
        <v>1585</v>
      </c>
      <c r="F440" s="40">
        <v>188237</v>
      </c>
      <c r="G440" s="38" t="s">
        <v>1431</v>
      </c>
      <c r="H440" s="38" t="s">
        <v>1326</v>
      </c>
      <c r="I440" s="50"/>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c r="DW440" s="14"/>
      <c r="DX440" s="14"/>
      <c r="DY440" s="14"/>
      <c r="DZ440" s="14"/>
      <c r="EA440" s="14"/>
      <c r="EB440" s="14"/>
      <c r="EC440" s="14"/>
      <c r="ED440" s="14"/>
      <c r="EE440" s="14"/>
      <c r="EF440" s="14"/>
      <c r="EG440" s="14"/>
      <c r="EH440" s="14"/>
      <c r="EI440" s="14"/>
      <c r="EJ440" s="14"/>
      <c r="EK440" s="14"/>
      <c r="EL440" s="14"/>
      <c r="EM440" s="14"/>
      <c r="EN440" s="14"/>
      <c r="EO440" s="14"/>
      <c r="EP440" s="14"/>
      <c r="EQ440" s="14"/>
      <c r="ER440" s="14"/>
      <c r="ES440" s="14"/>
      <c r="ET440" s="14"/>
      <c r="EU440" s="14"/>
      <c r="EV440" s="14"/>
      <c r="EW440" s="14"/>
      <c r="EX440" s="14"/>
      <c r="EY440" s="14"/>
      <c r="EZ440" s="14"/>
      <c r="FA440" s="14"/>
      <c r="FB440" s="14"/>
      <c r="FC440" s="14"/>
      <c r="FD440" s="14"/>
      <c r="FE440" s="14"/>
      <c r="FF440" s="14"/>
      <c r="FG440" s="14"/>
      <c r="FH440" s="14"/>
      <c r="FI440" s="14"/>
      <c r="FJ440" s="14"/>
      <c r="FK440" s="14"/>
      <c r="FL440" s="14"/>
      <c r="FM440" s="14"/>
      <c r="FN440" s="14"/>
      <c r="FO440" s="14"/>
      <c r="FP440" s="14"/>
      <c r="FQ440" s="14"/>
      <c r="FR440" s="14"/>
      <c r="FS440" s="14"/>
      <c r="FT440" s="14"/>
      <c r="FU440" s="14"/>
      <c r="FV440" s="14"/>
      <c r="FW440" s="14"/>
      <c r="FX440" s="14"/>
      <c r="FY440" s="14"/>
      <c r="FZ440" s="14"/>
      <c r="GA440" s="14"/>
      <c r="GB440" s="14"/>
      <c r="GC440" s="14"/>
      <c r="GD440" s="14"/>
      <c r="GE440" s="14"/>
      <c r="GF440" s="14"/>
      <c r="GG440" s="14"/>
      <c r="GH440" s="14"/>
      <c r="GI440" s="14"/>
      <c r="GJ440" s="14"/>
      <c r="GK440" s="14"/>
      <c r="GL440" s="14"/>
      <c r="GM440" s="14"/>
      <c r="GN440" s="14"/>
      <c r="GO440" s="14"/>
      <c r="GP440" s="14"/>
      <c r="GQ440" s="14"/>
      <c r="GR440" s="14"/>
      <c r="GS440" s="14"/>
      <c r="GT440" s="14"/>
      <c r="GU440" s="14"/>
      <c r="GV440" s="14"/>
      <c r="GW440" s="14"/>
      <c r="GX440" s="14"/>
      <c r="GY440" s="14"/>
      <c r="GZ440" s="14"/>
      <c r="HA440" s="14"/>
      <c r="HB440" s="14"/>
      <c r="HC440" s="14"/>
      <c r="HD440" s="14"/>
      <c r="HE440" s="14"/>
      <c r="HF440" s="14"/>
      <c r="HG440" s="14"/>
      <c r="HH440" s="14"/>
      <c r="HI440" s="14"/>
      <c r="HJ440" s="14"/>
      <c r="HK440" s="14"/>
      <c r="HL440" s="14"/>
      <c r="HM440" s="14"/>
      <c r="HN440" s="14"/>
      <c r="HO440" s="14"/>
      <c r="HP440" s="14"/>
      <c r="HQ440" s="14"/>
      <c r="HR440" s="14"/>
      <c r="HS440" s="14"/>
      <c r="HT440" s="14"/>
      <c r="HU440" s="14"/>
      <c r="HV440" s="14"/>
      <c r="HW440" s="14"/>
      <c r="HX440" s="14"/>
      <c r="HY440" s="14"/>
      <c r="HZ440" s="14"/>
      <c r="IA440" s="14"/>
      <c r="IB440" s="14"/>
      <c r="IC440" s="14"/>
      <c r="ID440" s="14"/>
      <c r="IE440" s="14"/>
      <c r="IF440" s="14"/>
      <c r="IG440" s="14"/>
      <c r="IH440" s="14"/>
      <c r="II440" s="14"/>
      <c r="IJ440" s="14"/>
      <c r="IK440" s="14"/>
      <c r="IL440" s="14"/>
    </row>
    <row r="441" spans="1:246" ht="54">
      <c r="A441" s="33">
        <f>SUBTOTAL(103,$B$7:B441)*1</f>
        <v>425</v>
      </c>
      <c r="B441" s="38" t="s">
        <v>1586</v>
      </c>
      <c r="C441" s="41" t="s">
        <v>1587</v>
      </c>
      <c r="D441" s="41" t="s">
        <v>78</v>
      </c>
      <c r="E441" s="38" t="s">
        <v>1588</v>
      </c>
      <c r="F441" s="40">
        <v>120000</v>
      </c>
      <c r="G441" s="38" t="s">
        <v>1431</v>
      </c>
      <c r="H441" s="38" t="s">
        <v>1326</v>
      </c>
      <c r="I441" s="50"/>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c r="DV441" s="14"/>
      <c r="DW441" s="14"/>
      <c r="DX441" s="14"/>
      <c r="DY441" s="14"/>
      <c r="DZ441" s="14"/>
      <c r="EA441" s="14"/>
      <c r="EB441" s="14"/>
      <c r="EC441" s="14"/>
      <c r="ED441" s="14"/>
      <c r="EE441" s="14"/>
      <c r="EF441" s="14"/>
      <c r="EG441" s="14"/>
      <c r="EH441" s="14"/>
      <c r="EI441" s="14"/>
      <c r="EJ441" s="14"/>
      <c r="EK441" s="14"/>
      <c r="EL441" s="14"/>
      <c r="EM441" s="14"/>
      <c r="EN441" s="14"/>
      <c r="EO441" s="14"/>
      <c r="EP441" s="14"/>
      <c r="EQ441" s="14"/>
      <c r="ER441" s="14"/>
      <c r="ES441" s="14"/>
      <c r="ET441" s="14"/>
      <c r="EU441" s="14"/>
      <c r="EV441" s="14"/>
      <c r="EW441" s="14"/>
      <c r="EX441" s="14"/>
      <c r="EY441" s="14"/>
      <c r="EZ441" s="14"/>
      <c r="FA441" s="14"/>
      <c r="FB441" s="14"/>
      <c r="FC441" s="14"/>
      <c r="FD441" s="14"/>
      <c r="FE441" s="14"/>
      <c r="FF441" s="14"/>
      <c r="FG441" s="14"/>
      <c r="FH441" s="14"/>
      <c r="FI441" s="14"/>
      <c r="FJ441" s="14"/>
      <c r="FK441" s="14"/>
      <c r="FL441" s="14"/>
      <c r="FM441" s="14"/>
      <c r="FN441" s="14"/>
      <c r="FO441" s="14"/>
      <c r="FP441" s="14"/>
      <c r="FQ441" s="14"/>
      <c r="FR441" s="14"/>
      <c r="FS441" s="14"/>
      <c r="FT441" s="14"/>
      <c r="FU441" s="14"/>
      <c r="FV441" s="14"/>
      <c r="FW441" s="14"/>
      <c r="FX441" s="14"/>
      <c r="FY441" s="14"/>
      <c r="FZ441" s="14"/>
      <c r="GA441" s="14"/>
      <c r="GB441" s="14"/>
      <c r="GC441" s="14"/>
      <c r="GD441" s="14"/>
      <c r="GE441" s="14"/>
      <c r="GF441" s="14"/>
      <c r="GG441" s="14"/>
      <c r="GH441" s="14"/>
      <c r="GI441" s="14"/>
      <c r="GJ441" s="14"/>
      <c r="GK441" s="14"/>
      <c r="GL441" s="14"/>
      <c r="GM441" s="14"/>
      <c r="GN441" s="14"/>
      <c r="GO441" s="14"/>
      <c r="GP441" s="14"/>
      <c r="GQ441" s="14"/>
      <c r="GR441" s="14"/>
      <c r="GS441" s="14"/>
      <c r="GT441" s="14"/>
      <c r="GU441" s="14"/>
      <c r="GV441" s="14"/>
      <c r="GW441" s="14"/>
      <c r="GX441" s="14"/>
      <c r="GY441" s="14"/>
      <c r="GZ441" s="14"/>
      <c r="HA441" s="14"/>
      <c r="HB441" s="14"/>
      <c r="HC441" s="14"/>
      <c r="HD441" s="14"/>
      <c r="HE441" s="14"/>
      <c r="HF441" s="14"/>
      <c r="HG441" s="14"/>
      <c r="HH441" s="14"/>
      <c r="HI441" s="14"/>
      <c r="HJ441" s="14"/>
      <c r="HK441" s="14"/>
      <c r="HL441" s="14"/>
      <c r="HM441" s="14"/>
      <c r="HN441" s="14"/>
      <c r="HO441" s="14"/>
      <c r="HP441" s="14"/>
      <c r="HQ441" s="14"/>
      <c r="HR441" s="14"/>
      <c r="HS441" s="14"/>
      <c r="HT441" s="14"/>
      <c r="HU441" s="14"/>
      <c r="HV441" s="14"/>
      <c r="HW441" s="14"/>
      <c r="HX441" s="14"/>
      <c r="HY441" s="14"/>
      <c r="HZ441" s="14"/>
      <c r="IA441" s="14"/>
      <c r="IB441" s="14"/>
      <c r="IC441" s="14"/>
      <c r="ID441" s="14"/>
      <c r="IE441" s="14"/>
      <c r="IF441" s="14"/>
      <c r="IG441" s="14"/>
      <c r="IH441" s="14"/>
      <c r="II441" s="14"/>
      <c r="IJ441" s="14"/>
      <c r="IK441" s="14"/>
      <c r="IL441" s="14"/>
    </row>
    <row r="442" spans="1:246" ht="54">
      <c r="A442" s="33">
        <f>SUBTOTAL(103,$B$7:B442)*1</f>
        <v>426</v>
      </c>
      <c r="B442" s="38" t="s">
        <v>1589</v>
      </c>
      <c r="C442" s="41" t="s">
        <v>1590</v>
      </c>
      <c r="D442" s="41" t="s">
        <v>78</v>
      </c>
      <c r="E442" s="38" t="s">
        <v>1591</v>
      </c>
      <c r="F442" s="40">
        <v>158284.74</v>
      </c>
      <c r="G442" s="38" t="s">
        <v>1431</v>
      </c>
      <c r="H442" s="38" t="s">
        <v>1326</v>
      </c>
      <c r="I442" s="50"/>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c r="DV442" s="14"/>
      <c r="DW442" s="14"/>
      <c r="DX442" s="14"/>
      <c r="DY442" s="14"/>
      <c r="DZ442" s="14"/>
      <c r="EA442" s="14"/>
      <c r="EB442" s="14"/>
      <c r="EC442" s="14"/>
      <c r="ED442" s="14"/>
      <c r="EE442" s="14"/>
      <c r="EF442" s="14"/>
      <c r="EG442" s="14"/>
      <c r="EH442" s="14"/>
      <c r="EI442" s="14"/>
      <c r="EJ442" s="14"/>
      <c r="EK442" s="14"/>
      <c r="EL442" s="14"/>
      <c r="EM442" s="14"/>
      <c r="EN442" s="14"/>
      <c r="EO442" s="14"/>
      <c r="EP442" s="14"/>
      <c r="EQ442" s="14"/>
      <c r="ER442" s="14"/>
      <c r="ES442" s="14"/>
      <c r="ET442" s="14"/>
      <c r="EU442" s="14"/>
      <c r="EV442" s="14"/>
      <c r="EW442" s="14"/>
      <c r="EX442" s="14"/>
      <c r="EY442" s="14"/>
      <c r="EZ442" s="14"/>
      <c r="FA442" s="14"/>
      <c r="FB442" s="14"/>
      <c r="FC442" s="14"/>
      <c r="FD442" s="14"/>
      <c r="FE442" s="14"/>
      <c r="FF442" s="14"/>
      <c r="FG442" s="14"/>
      <c r="FH442" s="14"/>
      <c r="FI442" s="14"/>
      <c r="FJ442" s="14"/>
      <c r="FK442" s="14"/>
      <c r="FL442" s="14"/>
      <c r="FM442" s="14"/>
      <c r="FN442" s="14"/>
      <c r="FO442" s="14"/>
      <c r="FP442" s="14"/>
      <c r="FQ442" s="14"/>
      <c r="FR442" s="14"/>
      <c r="FS442" s="14"/>
      <c r="FT442" s="14"/>
      <c r="FU442" s="14"/>
      <c r="FV442" s="14"/>
      <c r="FW442" s="14"/>
      <c r="FX442" s="14"/>
      <c r="FY442" s="14"/>
      <c r="FZ442" s="14"/>
      <c r="GA442" s="14"/>
      <c r="GB442" s="14"/>
      <c r="GC442" s="14"/>
      <c r="GD442" s="14"/>
      <c r="GE442" s="14"/>
      <c r="GF442" s="14"/>
      <c r="GG442" s="14"/>
      <c r="GH442" s="14"/>
      <c r="GI442" s="14"/>
      <c r="GJ442" s="14"/>
      <c r="GK442" s="14"/>
      <c r="GL442" s="14"/>
      <c r="GM442" s="14"/>
      <c r="GN442" s="14"/>
      <c r="GO442" s="14"/>
      <c r="GP442" s="14"/>
      <c r="GQ442" s="14"/>
      <c r="GR442" s="14"/>
      <c r="GS442" s="14"/>
      <c r="GT442" s="14"/>
      <c r="GU442" s="14"/>
      <c r="GV442" s="14"/>
      <c r="GW442" s="14"/>
      <c r="GX442" s="14"/>
      <c r="GY442" s="14"/>
      <c r="GZ442" s="14"/>
      <c r="HA442" s="14"/>
      <c r="HB442" s="14"/>
      <c r="HC442" s="14"/>
      <c r="HD442" s="14"/>
      <c r="HE442" s="14"/>
      <c r="HF442" s="14"/>
      <c r="HG442" s="14"/>
      <c r="HH442" s="14"/>
      <c r="HI442" s="14"/>
      <c r="HJ442" s="14"/>
      <c r="HK442" s="14"/>
      <c r="HL442" s="14"/>
      <c r="HM442" s="14"/>
      <c r="HN442" s="14"/>
      <c r="HO442" s="14"/>
      <c r="HP442" s="14"/>
      <c r="HQ442" s="14"/>
      <c r="HR442" s="14"/>
      <c r="HS442" s="14"/>
      <c r="HT442" s="14"/>
      <c r="HU442" s="14"/>
      <c r="HV442" s="14"/>
      <c r="HW442" s="14"/>
      <c r="HX442" s="14"/>
      <c r="HY442" s="14"/>
      <c r="HZ442" s="14"/>
      <c r="IA442" s="14"/>
      <c r="IB442" s="14"/>
      <c r="IC442" s="14"/>
      <c r="ID442" s="14"/>
      <c r="IE442" s="14"/>
      <c r="IF442" s="14"/>
      <c r="IG442" s="14"/>
      <c r="IH442" s="14"/>
      <c r="II442" s="14"/>
      <c r="IJ442" s="14"/>
      <c r="IK442" s="14"/>
      <c r="IL442" s="14"/>
    </row>
    <row r="443" spans="1:246" ht="40.5">
      <c r="A443" s="33">
        <f>SUBTOTAL(103,$B$7:B443)*1</f>
        <v>427</v>
      </c>
      <c r="B443" s="38" t="s">
        <v>1592</v>
      </c>
      <c r="C443" s="41" t="s">
        <v>1593</v>
      </c>
      <c r="D443" s="41" t="s">
        <v>78</v>
      </c>
      <c r="E443" s="38" t="s">
        <v>1594</v>
      </c>
      <c r="F443" s="40">
        <v>234860.9</v>
      </c>
      <c r="G443" s="38" t="s">
        <v>1431</v>
      </c>
      <c r="H443" s="38" t="s">
        <v>1326</v>
      </c>
      <c r="I443" s="50"/>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E443" s="14"/>
      <c r="EF443" s="14"/>
      <c r="EG443" s="14"/>
      <c r="EH443" s="14"/>
      <c r="EI443" s="14"/>
      <c r="EJ443" s="14"/>
      <c r="EK443" s="14"/>
      <c r="EL443" s="14"/>
      <c r="EM443" s="14"/>
      <c r="EN443" s="14"/>
      <c r="EO443" s="14"/>
      <c r="EP443" s="14"/>
      <c r="EQ443" s="14"/>
      <c r="ER443" s="14"/>
      <c r="ES443" s="14"/>
      <c r="ET443" s="14"/>
      <c r="EU443" s="14"/>
      <c r="EV443" s="14"/>
      <c r="EW443" s="14"/>
      <c r="EX443" s="14"/>
      <c r="EY443" s="14"/>
      <c r="EZ443" s="14"/>
      <c r="FA443" s="14"/>
      <c r="FB443" s="14"/>
      <c r="FC443" s="14"/>
      <c r="FD443" s="14"/>
      <c r="FE443" s="14"/>
      <c r="FF443" s="14"/>
      <c r="FG443" s="14"/>
      <c r="FH443" s="14"/>
      <c r="FI443" s="14"/>
      <c r="FJ443" s="14"/>
      <c r="FK443" s="14"/>
      <c r="FL443" s="14"/>
      <c r="FM443" s="14"/>
      <c r="FN443" s="14"/>
      <c r="FO443" s="14"/>
      <c r="FP443" s="14"/>
      <c r="FQ443" s="14"/>
      <c r="FR443" s="14"/>
      <c r="FS443" s="14"/>
      <c r="FT443" s="14"/>
      <c r="FU443" s="14"/>
      <c r="FV443" s="14"/>
      <c r="FW443" s="14"/>
      <c r="FX443" s="14"/>
      <c r="FY443" s="14"/>
      <c r="FZ443" s="14"/>
      <c r="GA443" s="14"/>
      <c r="GB443" s="14"/>
      <c r="GC443" s="14"/>
      <c r="GD443" s="14"/>
      <c r="GE443" s="14"/>
      <c r="GF443" s="14"/>
      <c r="GG443" s="14"/>
      <c r="GH443" s="14"/>
      <c r="GI443" s="14"/>
      <c r="GJ443" s="14"/>
      <c r="GK443" s="14"/>
      <c r="GL443" s="14"/>
      <c r="GM443" s="14"/>
      <c r="GN443" s="14"/>
      <c r="GO443" s="14"/>
      <c r="GP443" s="14"/>
      <c r="GQ443" s="14"/>
      <c r="GR443" s="14"/>
      <c r="GS443" s="14"/>
      <c r="GT443" s="14"/>
      <c r="GU443" s="14"/>
      <c r="GV443" s="14"/>
      <c r="GW443" s="14"/>
      <c r="GX443" s="14"/>
      <c r="GY443" s="14"/>
      <c r="GZ443" s="14"/>
      <c r="HA443" s="14"/>
      <c r="HB443" s="14"/>
      <c r="HC443" s="14"/>
      <c r="HD443" s="14"/>
      <c r="HE443" s="14"/>
      <c r="HF443" s="14"/>
      <c r="HG443" s="14"/>
      <c r="HH443" s="14"/>
      <c r="HI443" s="14"/>
      <c r="HJ443" s="14"/>
      <c r="HK443" s="14"/>
      <c r="HL443" s="14"/>
      <c r="HM443" s="14"/>
      <c r="HN443" s="14"/>
      <c r="HO443" s="14"/>
      <c r="HP443" s="14"/>
      <c r="HQ443" s="14"/>
      <c r="HR443" s="14"/>
      <c r="HS443" s="14"/>
      <c r="HT443" s="14"/>
      <c r="HU443" s="14"/>
      <c r="HV443" s="14"/>
      <c r="HW443" s="14"/>
      <c r="HX443" s="14"/>
      <c r="HY443" s="14"/>
      <c r="HZ443" s="14"/>
      <c r="IA443" s="14"/>
      <c r="IB443" s="14"/>
      <c r="IC443" s="14"/>
      <c r="ID443" s="14"/>
      <c r="IE443" s="14"/>
      <c r="IF443" s="14"/>
      <c r="IG443" s="14"/>
      <c r="IH443" s="14"/>
      <c r="II443" s="14"/>
      <c r="IJ443" s="14"/>
      <c r="IK443" s="14"/>
      <c r="IL443" s="14"/>
    </row>
    <row r="444" spans="1:246" ht="54">
      <c r="A444" s="33">
        <f>SUBTOTAL(103,$B$7:B444)*1</f>
        <v>428</v>
      </c>
      <c r="B444" s="38" t="s">
        <v>1595</v>
      </c>
      <c r="C444" s="41" t="s">
        <v>1596</v>
      </c>
      <c r="D444" s="41" t="s">
        <v>78</v>
      </c>
      <c r="E444" s="38" t="s">
        <v>1597</v>
      </c>
      <c r="F444" s="40">
        <v>203722.46</v>
      </c>
      <c r="G444" s="38" t="s">
        <v>1431</v>
      </c>
      <c r="H444" s="38" t="s">
        <v>1326</v>
      </c>
      <c r="I444" s="50"/>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c r="DW444" s="14"/>
      <c r="DX444" s="14"/>
      <c r="DY444" s="14"/>
      <c r="DZ444" s="14"/>
      <c r="EA444" s="14"/>
      <c r="EB444" s="14"/>
      <c r="EC444" s="14"/>
      <c r="ED444" s="14"/>
      <c r="EE444" s="14"/>
      <c r="EF444" s="14"/>
      <c r="EG444" s="14"/>
      <c r="EH444" s="14"/>
      <c r="EI444" s="14"/>
      <c r="EJ444" s="14"/>
      <c r="EK444" s="14"/>
      <c r="EL444" s="14"/>
      <c r="EM444" s="14"/>
      <c r="EN444" s="14"/>
      <c r="EO444" s="14"/>
      <c r="EP444" s="14"/>
      <c r="EQ444" s="14"/>
      <c r="ER444" s="14"/>
      <c r="ES444" s="14"/>
      <c r="ET444" s="14"/>
      <c r="EU444" s="14"/>
      <c r="EV444" s="14"/>
      <c r="EW444" s="14"/>
      <c r="EX444" s="14"/>
      <c r="EY444" s="14"/>
      <c r="EZ444" s="14"/>
      <c r="FA444" s="14"/>
      <c r="FB444" s="14"/>
      <c r="FC444" s="14"/>
      <c r="FD444" s="14"/>
      <c r="FE444" s="14"/>
      <c r="FF444" s="14"/>
      <c r="FG444" s="14"/>
      <c r="FH444" s="14"/>
      <c r="FI444" s="14"/>
      <c r="FJ444" s="14"/>
      <c r="FK444" s="14"/>
      <c r="FL444" s="14"/>
      <c r="FM444" s="14"/>
      <c r="FN444" s="14"/>
      <c r="FO444" s="14"/>
      <c r="FP444" s="14"/>
      <c r="FQ444" s="14"/>
      <c r="FR444" s="14"/>
      <c r="FS444" s="14"/>
      <c r="FT444" s="14"/>
      <c r="FU444" s="14"/>
      <c r="FV444" s="14"/>
      <c r="FW444" s="14"/>
      <c r="FX444" s="14"/>
      <c r="FY444" s="14"/>
      <c r="FZ444" s="14"/>
      <c r="GA444" s="14"/>
      <c r="GB444" s="14"/>
      <c r="GC444" s="14"/>
      <c r="GD444" s="14"/>
      <c r="GE444" s="14"/>
      <c r="GF444" s="14"/>
      <c r="GG444" s="14"/>
      <c r="GH444" s="14"/>
      <c r="GI444" s="14"/>
      <c r="GJ444" s="14"/>
      <c r="GK444" s="14"/>
      <c r="GL444" s="14"/>
      <c r="GM444" s="14"/>
      <c r="GN444" s="14"/>
      <c r="GO444" s="14"/>
      <c r="GP444" s="14"/>
      <c r="GQ444" s="14"/>
      <c r="GR444" s="14"/>
      <c r="GS444" s="14"/>
      <c r="GT444" s="14"/>
      <c r="GU444" s="14"/>
      <c r="GV444" s="14"/>
      <c r="GW444" s="14"/>
      <c r="GX444" s="14"/>
      <c r="GY444" s="14"/>
      <c r="GZ444" s="14"/>
      <c r="HA444" s="14"/>
      <c r="HB444" s="14"/>
      <c r="HC444" s="14"/>
      <c r="HD444" s="14"/>
      <c r="HE444" s="14"/>
      <c r="HF444" s="14"/>
      <c r="HG444" s="14"/>
      <c r="HH444" s="14"/>
      <c r="HI444" s="14"/>
      <c r="HJ444" s="14"/>
      <c r="HK444" s="14"/>
      <c r="HL444" s="14"/>
      <c r="HM444" s="14"/>
      <c r="HN444" s="14"/>
      <c r="HO444" s="14"/>
      <c r="HP444" s="14"/>
      <c r="HQ444" s="14"/>
      <c r="HR444" s="14"/>
      <c r="HS444" s="14"/>
      <c r="HT444" s="14"/>
      <c r="HU444" s="14"/>
      <c r="HV444" s="14"/>
      <c r="HW444" s="14"/>
      <c r="HX444" s="14"/>
      <c r="HY444" s="14"/>
      <c r="HZ444" s="14"/>
      <c r="IA444" s="14"/>
      <c r="IB444" s="14"/>
      <c r="IC444" s="14"/>
      <c r="ID444" s="14"/>
      <c r="IE444" s="14"/>
      <c r="IF444" s="14"/>
      <c r="IG444" s="14"/>
      <c r="IH444" s="14"/>
      <c r="II444" s="14"/>
      <c r="IJ444" s="14"/>
      <c r="IK444" s="14"/>
      <c r="IL444" s="14"/>
    </row>
    <row r="445" spans="1:246" ht="40.5">
      <c r="A445" s="33">
        <f>SUBTOTAL(103,$B$7:B445)*1</f>
        <v>429</v>
      </c>
      <c r="B445" s="38" t="s">
        <v>1598</v>
      </c>
      <c r="C445" s="41" t="s">
        <v>1599</v>
      </c>
      <c r="D445" s="41" t="s">
        <v>78</v>
      </c>
      <c r="E445" s="38" t="s">
        <v>1600</v>
      </c>
      <c r="F445" s="40">
        <v>135000</v>
      </c>
      <c r="G445" s="38" t="s">
        <v>1601</v>
      </c>
      <c r="H445" s="38" t="s">
        <v>1326</v>
      </c>
      <c r="I445" s="50"/>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E445" s="14"/>
      <c r="EF445" s="14"/>
      <c r="EG445" s="14"/>
      <c r="EH445" s="14"/>
      <c r="EI445" s="14"/>
      <c r="EJ445" s="14"/>
      <c r="EK445" s="14"/>
      <c r="EL445" s="14"/>
      <c r="EM445" s="14"/>
      <c r="EN445" s="14"/>
      <c r="EO445" s="14"/>
      <c r="EP445" s="14"/>
      <c r="EQ445" s="14"/>
      <c r="ER445" s="14"/>
      <c r="ES445" s="14"/>
      <c r="ET445" s="14"/>
      <c r="EU445" s="14"/>
      <c r="EV445" s="14"/>
      <c r="EW445" s="14"/>
      <c r="EX445" s="14"/>
      <c r="EY445" s="14"/>
      <c r="EZ445" s="14"/>
      <c r="FA445" s="14"/>
      <c r="FB445" s="14"/>
      <c r="FC445" s="14"/>
      <c r="FD445" s="14"/>
      <c r="FE445" s="14"/>
      <c r="FF445" s="14"/>
      <c r="FG445" s="14"/>
      <c r="FH445" s="14"/>
      <c r="FI445" s="14"/>
      <c r="FJ445" s="14"/>
      <c r="FK445" s="14"/>
      <c r="FL445" s="14"/>
      <c r="FM445" s="14"/>
      <c r="FN445" s="14"/>
      <c r="FO445" s="14"/>
      <c r="FP445" s="14"/>
      <c r="FQ445" s="14"/>
      <c r="FR445" s="14"/>
      <c r="FS445" s="14"/>
      <c r="FT445" s="14"/>
      <c r="FU445" s="14"/>
      <c r="FV445" s="14"/>
      <c r="FW445" s="14"/>
      <c r="FX445" s="14"/>
      <c r="FY445" s="14"/>
      <c r="FZ445" s="14"/>
      <c r="GA445" s="14"/>
      <c r="GB445" s="14"/>
      <c r="GC445" s="14"/>
      <c r="GD445" s="14"/>
      <c r="GE445" s="14"/>
      <c r="GF445" s="14"/>
      <c r="GG445" s="14"/>
      <c r="GH445" s="14"/>
      <c r="GI445" s="14"/>
      <c r="GJ445" s="14"/>
      <c r="GK445" s="14"/>
      <c r="GL445" s="14"/>
      <c r="GM445" s="14"/>
      <c r="GN445" s="14"/>
      <c r="GO445" s="14"/>
      <c r="GP445" s="14"/>
      <c r="GQ445" s="14"/>
      <c r="GR445" s="14"/>
      <c r="GS445" s="14"/>
      <c r="GT445" s="14"/>
      <c r="GU445" s="14"/>
      <c r="GV445" s="14"/>
      <c r="GW445" s="14"/>
      <c r="GX445" s="14"/>
      <c r="GY445" s="14"/>
      <c r="GZ445" s="14"/>
      <c r="HA445" s="14"/>
      <c r="HB445" s="14"/>
      <c r="HC445" s="14"/>
      <c r="HD445" s="14"/>
      <c r="HE445" s="14"/>
      <c r="HF445" s="14"/>
      <c r="HG445" s="14"/>
      <c r="HH445" s="14"/>
      <c r="HI445" s="14"/>
      <c r="HJ445" s="14"/>
      <c r="HK445" s="14"/>
      <c r="HL445" s="14"/>
      <c r="HM445" s="14"/>
      <c r="HN445" s="14"/>
      <c r="HO445" s="14"/>
      <c r="HP445" s="14"/>
      <c r="HQ445" s="14"/>
      <c r="HR445" s="14"/>
      <c r="HS445" s="14"/>
      <c r="HT445" s="14"/>
      <c r="HU445" s="14"/>
      <c r="HV445" s="14"/>
      <c r="HW445" s="14"/>
      <c r="HX445" s="14"/>
      <c r="HY445" s="14"/>
      <c r="HZ445" s="14"/>
      <c r="IA445" s="14"/>
      <c r="IB445" s="14"/>
      <c r="IC445" s="14"/>
      <c r="ID445" s="14"/>
      <c r="IE445" s="14"/>
      <c r="IF445" s="14"/>
      <c r="IG445" s="14"/>
      <c r="IH445" s="14"/>
      <c r="II445" s="14"/>
      <c r="IJ445" s="14"/>
      <c r="IK445" s="14"/>
      <c r="IL445" s="14"/>
    </row>
    <row r="446" spans="1:246" ht="54">
      <c r="A446" s="33">
        <f>SUBTOTAL(103,$B$7:B446)*1</f>
        <v>430</v>
      </c>
      <c r="B446" s="38" t="s">
        <v>1602</v>
      </c>
      <c r="C446" s="41" t="s">
        <v>1603</v>
      </c>
      <c r="D446" s="39" t="s">
        <v>78</v>
      </c>
      <c r="E446" s="38" t="s">
        <v>1604</v>
      </c>
      <c r="F446" s="40">
        <v>50000</v>
      </c>
      <c r="G446" s="38" t="s">
        <v>1462</v>
      </c>
      <c r="H446" s="38" t="s">
        <v>1326</v>
      </c>
      <c r="I446" s="50"/>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4"/>
      <c r="EU446" s="14"/>
      <c r="EV446" s="14"/>
      <c r="EW446" s="14"/>
      <c r="EX446" s="14"/>
      <c r="EY446" s="14"/>
      <c r="EZ446" s="14"/>
      <c r="FA446" s="14"/>
      <c r="FB446" s="14"/>
      <c r="FC446" s="14"/>
      <c r="FD446" s="14"/>
      <c r="FE446" s="14"/>
      <c r="FF446" s="14"/>
      <c r="FG446" s="14"/>
      <c r="FH446" s="14"/>
      <c r="FI446" s="14"/>
      <c r="FJ446" s="14"/>
      <c r="FK446" s="14"/>
      <c r="FL446" s="14"/>
      <c r="FM446" s="14"/>
      <c r="FN446" s="14"/>
      <c r="FO446" s="14"/>
      <c r="FP446" s="14"/>
      <c r="FQ446" s="14"/>
      <c r="FR446" s="14"/>
      <c r="FS446" s="14"/>
      <c r="FT446" s="14"/>
      <c r="FU446" s="14"/>
      <c r="FV446" s="14"/>
      <c r="FW446" s="14"/>
      <c r="FX446" s="14"/>
      <c r="FY446" s="14"/>
      <c r="FZ446" s="14"/>
      <c r="GA446" s="14"/>
      <c r="GB446" s="14"/>
      <c r="GC446" s="14"/>
      <c r="GD446" s="14"/>
      <c r="GE446" s="14"/>
      <c r="GF446" s="14"/>
      <c r="GG446" s="14"/>
      <c r="GH446" s="14"/>
      <c r="GI446" s="14"/>
      <c r="GJ446" s="14"/>
      <c r="GK446" s="14"/>
      <c r="GL446" s="14"/>
      <c r="GM446" s="14"/>
      <c r="GN446" s="14"/>
      <c r="GO446" s="14"/>
      <c r="GP446" s="14"/>
      <c r="GQ446" s="14"/>
      <c r="GR446" s="14"/>
      <c r="GS446" s="14"/>
      <c r="GT446" s="14"/>
      <c r="GU446" s="14"/>
      <c r="GV446" s="14"/>
      <c r="GW446" s="14"/>
      <c r="GX446" s="14"/>
      <c r="GY446" s="14"/>
      <c r="GZ446" s="14"/>
      <c r="HA446" s="14"/>
      <c r="HB446" s="14"/>
      <c r="HC446" s="14"/>
      <c r="HD446" s="14"/>
      <c r="HE446" s="14"/>
      <c r="HF446" s="14"/>
      <c r="HG446" s="14"/>
      <c r="HH446" s="14"/>
      <c r="HI446" s="14"/>
      <c r="HJ446" s="14"/>
      <c r="HK446" s="14"/>
      <c r="HL446" s="14"/>
      <c r="HM446" s="14"/>
      <c r="HN446" s="14"/>
      <c r="HO446" s="14"/>
      <c r="HP446" s="14"/>
      <c r="HQ446" s="14"/>
      <c r="HR446" s="14"/>
      <c r="HS446" s="14"/>
      <c r="HT446" s="14"/>
      <c r="HU446" s="14"/>
      <c r="HV446" s="14"/>
      <c r="HW446" s="14"/>
      <c r="HX446" s="14"/>
      <c r="HY446" s="14"/>
      <c r="HZ446" s="14"/>
      <c r="IA446" s="14"/>
      <c r="IB446" s="14"/>
      <c r="IC446" s="14"/>
      <c r="ID446" s="14"/>
      <c r="IE446" s="14"/>
      <c r="IF446" s="14"/>
      <c r="IG446" s="14"/>
      <c r="IH446" s="14"/>
      <c r="II446" s="14"/>
      <c r="IJ446" s="14"/>
      <c r="IK446" s="14"/>
      <c r="IL446" s="14"/>
    </row>
    <row r="447" spans="1:246" ht="40.5">
      <c r="A447" s="33">
        <f>SUBTOTAL(103,$B$7:B447)*1</f>
        <v>431</v>
      </c>
      <c r="B447" s="38" t="s">
        <v>1605</v>
      </c>
      <c r="C447" s="41" t="s">
        <v>1606</v>
      </c>
      <c r="D447" s="41" t="s">
        <v>78</v>
      </c>
      <c r="E447" s="38" t="s">
        <v>1607</v>
      </c>
      <c r="F447" s="40">
        <v>11000</v>
      </c>
      <c r="G447" s="38" t="s">
        <v>1462</v>
      </c>
      <c r="H447" s="38" t="s">
        <v>1326</v>
      </c>
      <c r="I447" s="50"/>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E447" s="14"/>
      <c r="EF447" s="14"/>
      <c r="EG447" s="14"/>
      <c r="EH447" s="14"/>
      <c r="EI447" s="14"/>
      <c r="EJ447" s="14"/>
      <c r="EK447" s="14"/>
      <c r="EL447" s="14"/>
      <c r="EM447" s="14"/>
      <c r="EN447" s="14"/>
      <c r="EO447" s="14"/>
      <c r="EP447" s="14"/>
      <c r="EQ447" s="14"/>
      <c r="ER447" s="14"/>
      <c r="ES447" s="14"/>
      <c r="ET447" s="14"/>
      <c r="EU447" s="14"/>
      <c r="EV447" s="14"/>
      <c r="EW447" s="14"/>
      <c r="EX447" s="14"/>
      <c r="EY447" s="14"/>
      <c r="EZ447" s="14"/>
      <c r="FA447" s="14"/>
      <c r="FB447" s="14"/>
      <c r="FC447" s="14"/>
      <c r="FD447" s="14"/>
      <c r="FE447" s="14"/>
      <c r="FF447" s="14"/>
      <c r="FG447" s="14"/>
      <c r="FH447" s="14"/>
      <c r="FI447" s="14"/>
      <c r="FJ447" s="14"/>
      <c r="FK447" s="14"/>
      <c r="FL447" s="14"/>
      <c r="FM447" s="14"/>
      <c r="FN447" s="14"/>
      <c r="FO447" s="14"/>
      <c r="FP447" s="14"/>
      <c r="FQ447" s="14"/>
      <c r="FR447" s="14"/>
      <c r="FS447" s="14"/>
      <c r="FT447" s="14"/>
      <c r="FU447" s="14"/>
      <c r="FV447" s="14"/>
      <c r="FW447" s="14"/>
      <c r="FX447" s="14"/>
      <c r="FY447" s="14"/>
      <c r="FZ447" s="14"/>
      <c r="GA447" s="14"/>
      <c r="GB447" s="14"/>
      <c r="GC447" s="14"/>
      <c r="GD447" s="14"/>
      <c r="GE447" s="14"/>
      <c r="GF447" s="14"/>
      <c r="GG447" s="14"/>
      <c r="GH447" s="14"/>
      <c r="GI447" s="14"/>
      <c r="GJ447" s="14"/>
      <c r="GK447" s="14"/>
      <c r="GL447" s="14"/>
      <c r="GM447" s="14"/>
      <c r="GN447" s="14"/>
      <c r="GO447" s="14"/>
      <c r="GP447" s="14"/>
      <c r="GQ447" s="14"/>
      <c r="GR447" s="14"/>
      <c r="GS447" s="14"/>
      <c r="GT447" s="14"/>
      <c r="GU447" s="14"/>
      <c r="GV447" s="14"/>
      <c r="GW447" s="14"/>
      <c r="GX447" s="14"/>
      <c r="GY447" s="14"/>
      <c r="GZ447" s="14"/>
      <c r="HA447" s="14"/>
      <c r="HB447" s="14"/>
      <c r="HC447" s="14"/>
      <c r="HD447" s="14"/>
      <c r="HE447" s="14"/>
      <c r="HF447" s="14"/>
      <c r="HG447" s="14"/>
      <c r="HH447" s="14"/>
      <c r="HI447" s="14"/>
      <c r="HJ447" s="14"/>
      <c r="HK447" s="14"/>
      <c r="HL447" s="14"/>
      <c r="HM447" s="14"/>
      <c r="HN447" s="14"/>
      <c r="HO447" s="14"/>
      <c r="HP447" s="14"/>
      <c r="HQ447" s="14"/>
      <c r="HR447" s="14"/>
      <c r="HS447" s="14"/>
      <c r="HT447" s="14"/>
      <c r="HU447" s="14"/>
      <c r="HV447" s="14"/>
      <c r="HW447" s="14"/>
      <c r="HX447" s="14"/>
      <c r="HY447" s="14"/>
      <c r="HZ447" s="14"/>
      <c r="IA447" s="14"/>
      <c r="IB447" s="14"/>
      <c r="IC447" s="14"/>
      <c r="ID447" s="14"/>
      <c r="IE447" s="14"/>
      <c r="IF447" s="14"/>
      <c r="IG447" s="14"/>
      <c r="IH447" s="14"/>
      <c r="II447" s="14"/>
      <c r="IJ447" s="14"/>
      <c r="IK447" s="14"/>
      <c r="IL447" s="14"/>
    </row>
    <row r="448" spans="1:246" ht="40.5">
      <c r="A448" s="33">
        <f>SUBTOTAL(103,$B$7:B448)*1</f>
        <v>432</v>
      </c>
      <c r="B448" s="46" t="s">
        <v>1608</v>
      </c>
      <c r="C448" s="45" t="s">
        <v>1609</v>
      </c>
      <c r="D448" s="39" t="s">
        <v>78</v>
      </c>
      <c r="E448" s="46" t="s">
        <v>1610</v>
      </c>
      <c r="F448" s="40">
        <v>102000</v>
      </c>
      <c r="G448" s="46" t="s">
        <v>1611</v>
      </c>
      <c r="H448" s="46" t="s">
        <v>1326</v>
      </c>
      <c r="I448" s="50"/>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c r="DV448" s="14"/>
      <c r="DW448" s="14"/>
      <c r="DX448" s="14"/>
      <c r="DY448" s="14"/>
      <c r="DZ448" s="14"/>
      <c r="EA448" s="14"/>
      <c r="EB448" s="14"/>
      <c r="EC448" s="14"/>
      <c r="ED448" s="14"/>
      <c r="EE448" s="14"/>
      <c r="EF448" s="14"/>
      <c r="EG448" s="14"/>
      <c r="EH448" s="14"/>
      <c r="EI448" s="14"/>
      <c r="EJ448" s="14"/>
      <c r="EK448" s="14"/>
      <c r="EL448" s="14"/>
      <c r="EM448" s="14"/>
      <c r="EN448" s="14"/>
      <c r="EO448" s="14"/>
      <c r="EP448" s="14"/>
      <c r="EQ448" s="14"/>
      <c r="ER448" s="14"/>
      <c r="ES448" s="14"/>
      <c r="ET448" s="14"/>
      <c r="EU448" s="14"/>
      <c r="EV448" s="14"/>
      <c r="EW448" s="14"/>
      <c r="EX448" s="14"/>
      <c r="EY448" s="14"/>
      <c r="EZ448" s="14"/>
      <c r="FA448" s="14"/>
      <c r="FB448" s="14"/>
      <c r="FC448" s="14"/>
      <c r="FD448" s="14"/>
      <c r="FE448" s="14"/>
      <c r="FF448" s="14"/>
      <c r="FG448" s="14"/>
      <c r="FH448" s="14"/>
      <c r="FI448" s="14"/>
      <c r="FJ448" s="14"/>
      <c r="FK448" s="14"/>
      <c r="FL448" s="14"/>
      <c r="FM448" s="14"/>
      <c r="FN448" s="14"/>
      <c r="FO448" s="14"/>
      <c r="FP448" s="14"/>
      <c r="FQ448" s="14"/>
      <c r="FR448" s="14"/>
      <c r="FS448" s="14"/>
      <c r="FT448" s="14"/>
      <c r="FU448" s="14"/>
      <c r="FV448" s="14"/>
      <c r="FW448" s="14"/>
      <c r="FX448" s="14"/>
      <c r="FY448" s="14"/>
      <c r="FZ448" s="14"/>
      <c r="GA448" s="14"/>
      <c r="GB448" s="14"/>
      <c r="GC448" s="14"/>
      <c r="GD448" s="14"/>
      <c r="GE448" s="14"/>
      <c r="GF448" s="14"/>
      <c r="GG448" s="14"/>
      <c r="GH448" s="14"/>
      <c r="GI448" s="14"/>
      <c r="GJ448" s="14"/>
      <c r="GK448" s="14"/>
      <c r="GL448" s="14"/>
      <c r="GM448" s="14"/>
      <c r="GN448" s="14"/>
      <c r="GO448" s="14"/>
      <c r="GP448" s="14"/>
      <c r="GQ448" s="14"/>
      <c r="GR448" s="14"/>
      <c r="GS448" s="14"/>
      <c r="GT448" s="14"/>
      <c r="GU448" s="14"/>
      <c r="GV448" s="14"/>
      <c r="GW448" s="14"/>
      <c r="GX448" s="14"/>
      <c r="GY448" s="14"/>
      <c r="GZ448" s="14"/>
      <c r="HA448" s="14"/>
      <c r="HB448" s="14"/>
      <c r="HC448" s="14"/>
      <c r="HD448" s="14"/>
      <c r="HE448" s="14"/>
      <c r="HF448" s="14"/>
      <c r="HG448" s="14"/>
      <c r="HH448" s="14"/>
      <c r="HI448" s="14"/>
      <c r="HJ448" s="14"/>
      <c r="HK448" s="14"/>
      <c r="HL448" s="14"/>
      <c r="HM448" s="14"/>
      <c r="HN448" s="14"/>
      <c r="HO448" s="14"/>
      <c r="HP448" s="14"/>
      <c r="HQ448" s="14"/>
      <c r="HR448" s="14"/>
      <c r="HS448" s="14"/>
      <c r="HT448" s="14"/>
      <c r="HU448" s="14"/>
      <c r="HV448" s="14"/>
      <c r="HW448" s="14"/>
      <c r="HX448" s="14"/>
      <c r="HY448" s="14"/>
      <c r="HZ448" s="14"/>
      <c r="IA448" s="14"/>
      <c r="IB448" s="14"/>
      <c r="IC448" s="14"/>
      <c r="ID448" s="14"/>
      <c r="IE448" s="14"/>
      <c r="IF448" s="14"/>
      <c r="IG448" s="14"/>
      <c r="IH448" s="14"/>
      <c r="II448" s="14"/>
      <c r="IJ448" s="14"/>
      <c r="IK448" s="14"/>
      <c r="IL448" s="14"/>
    </row>
    <row r="449" spans="1:246" ht="54">
      <c r="A449" s="33">
        <f>SUBTOTAL(103,$B$7:B449)*1</f>
        <v>433</v>
      </c>
      <c r="B449" s="46" t="s">
        <v>1612</v>
      </c>
      <c r="C449" s="45" t="s">
        <v>1613</v>
      </c>
      <c r="D449" s="41" t="s">
        <v>78</v>
      </c>
      <c r="E449" s="46" t="s">
        <v>1614</v>
      </c>
      <c r="F449" s="40">
        <v>108000</v>
      </c>
      <c r="G449" s="46" t="s">
        <v>1615</v>
      </c>
      <c r="H449" s="46" t="s">
        <v>1326</v>
      </c>
      <c r="I449" s="50"/>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c r="DV449" s="14"/>
      <c r="DW449" s="14"/>
      <c r="DX449" s="14"/>
      <c r="DY449" s="14"/>
      <c r="DZ449" s="14"/>
      <c r="EA449" s="14"/>
      <c r="EB449" s="14"/>
      <c r="EC449" s="14"/>
      <c r="ED449" s="14"/>
      <c r="EE449" s="14"/>
      <c r="EF449" s="14"/>
      <c r="EG449" s="14"/>
      <c r="EH449" s="14"/>
      <c r="EI449" s="14"/>
      <c r="EJ449" s="14"/>
      <c r="EK449" s="14"/>
      <c r="EL449" s="14"/>
      <c r="EM449" s="14"/>
      <c r="EN449" s="14"/>
      <c r="EO449" s="14"/>
      <c r="EP449" s="14"/>
      <c r="EQ449" s="14"/>
      <c r="ER449" s="14"/>
      <c r="ES449" s="14"/>
      <c r="ET449" s="14"/>
      <c r="EU449" s="14"/>
      <c r="EV449" s="14"/>
      <c r="EW449" s="14"/>
      <c r="EX449" s="14"/>
      <c r="EY449" s="14"/>
      <c r="EZ449" s="14"/>
      <c r="FA449" s="14"/>
      <c r="FB449" s="14"/>
      <c r="FC449" s="14"/>
      <c r="FD449" s="14"/>
      <c r="FE449" s="14"/>
      <c r="FF449" s="14"/>
      <c r="FG449" s="14"/>
      <c r="FH449" s="14"/>
      <c r="FI449" s="14"/>
      <c r="FJ449" s="14"/>
      <c r="FK449" s="14"/>
      <c r="FL449" s="14"/>
      <c r="FM449" s="14"/>
      <c r="FN449" s="14"/>
      <c r="FO449" s="14"/>
      <c r="FP449" s="14"/>
      <c r="FQ449" s="14"/>
      <c r="FR449" s="14"/>
      <c r="FS449" s="14"/>
      <c r="FT449" s="14"/>
      <c r="FU449" s="14"/>
      <c r="FV449" s="14"/>
      <c r="FW449" s="14"/>
      <c r="FX449" s="14"/>
      <c r="FY449" s="14"/>
      <c r="FZ449" s="14"/>
      <c r="GA449" s="14"/>
      <c r="GB449" s="14"/>
      <c r="GC449" s="14"/>
      <c r="GD449" s="14"/>
      <c r="GE449" s="14"/>
      <c r="GF449" s="14"/>
      <c r="GG449" s="14"/>
      <c r="GH449" s="14"/>
      <c r="GI449" s="14"/>
      <c r="GJ449" s="14"/>
      <c r="GK449" s="14"/>
      <c r="GL449" s="14"/>
      <c r="GM449" s="14"/>
      <c r="GN449" s="14"/>
      <c r="GO449" s="14"/>
      <c r="GP449" s="14"/>
      <c r="GQ449" s="14"/>
      <c r="GR449" s="14"/>
      <c r="GS449" s="14"/>
      <c r="GT449" s="14"/>
      <c r="GU449" s="14"/>
      <c r="GV449" s="14"/>
      <c r="GW449" s="14"/>
      <c r="GX449" s="14"/>
      <c r="GY449" s="14"/>
      <c r="GZ449" s="14"/>
      <c r="HA449" s="14"/>
      <c r="HB449" s="14"/>
      <c r="HC449" s="14"/>
      <c r="HD449" s="14"/>
      <c r="HE449" s="14"/>
      <c r="HF449" s="14"/>
      <c r="HG449" s="14"/>
      <c r="HH449" s="14"/>
      <c r="HI449" s="14"/>
      <c r="HJ449" s="14"/>
      <c r="HK449" s="14"/>
      <c r="HL449" s="14"/>
      <c r="HM449" s="14"/>
      <c r="HN449" s="14"/>
      <c r="HO449" s="14"/>
      <c r="HP449" s="14"/>
      <c r="HQ449" s="14"/>
      <c r="HR449" s="14"/>
      <c r="HS449" s="14"/>
      <c r="HT449" s="14"/>
      <c r="HU449" s="14"/>
      <c r="HV449" s="14"/>
      <c r="HW449" s="14"/>
      <c r="HX449" s="14"/>
      <c r="HY449" s="14"/>
      <c r="HZ449" s="14"/>
      <c r="IA449" s="14"/>
      <c r="IB449" s="14"/>
      <c r="IC449" s="14"/>
      <c r="ID449" s="14"/>
      <c r="IE449" s="14"/>
      <c r="IF449" s="14"/>
      <c r="IG449" s="14"/>
      <c r="IH449" s="14"/>
      <c r="II449" s="14"/>
      <c r="IJ449" s="14"/>
      <c r="IK449" s="14"/>
      <c r="IL449" s="14"/>
    </row>
    <row r="450" spans="1:246" ht="40.5">
      <c r="A450" s="33">
        <f>SUBTOTAL(103,$B$7:B450)*1</f>
        <v>434</v>
      </c>
      <c r="B450" s="46" t="s">
        <v>1616</v>
      </c>
      <c r="C450" s="45" t="s">
        <v>1617</v>
      </c>
      <c r="D450" s="35" t="s">
        <v>263</v>
      </c>
      <c r="E450" s="46" t="s">
        <v>1618</v>
      </c>
      <c r="F450" s="40">
        <v>57099.04</v>
      </c>
      <c r="G450" s="46" t="s">
        <v>1619</v>
      </c>
      <c r="H450" s="46" t="s">
        <v>1326</v>
      </c>
      <c r="I450" s="50"/>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c r="DW450" s="14"/>
      <c r="DX450" s="14"/>
      <c r="DY450" s="14"/>
      <c r="DZ450" s="14"/>
      <c r="EA450" s="14"/>
      <c r="EB450" s="14"/>
      <c r="EC450" s="14"/>
      <c r="ED450" s="14"/>
      <c r="EE450" s="14"/>
      <c r="EF450" s="14"/>
      <c r="EG450" s="14"/>
      <c r="EH450" s="14"/>
      <c r="EI450" s="14"/>
      <c r="EJ450" s="14"/>
      <c r="EK450" s="14"/>
      <c r="EL450" s="14"/>
      <c r="EM450" s="14"/>
      <c r="EN450" s="14"/>
      <c r="EO450" s="14"/>
      <c r="EP450" s="14"/>
      <c r="EQ450" s="14"/>
      <c r="ER450" s="14"/>
      <c r="ES450" s="14"/>
      <c r="ET450" s="14"/>
      <c r="EU450" s="14"/>
      <c r="EV450" s="14"/>
      <c r="EW450" s="14"/>
      <c r="EX450" s="14"/>
      <c r="EY450" s="14"/>
      <c r="EZ450" s="14"/>
      <c r="FA450" s="14"/>
      <c r="FB450" s="14"/>
      <c r="FC450" s="14"/>
      <c r="FD450" s="14"/>
      <c r="FE450" s="14"/>
      <c r="FF450" s="14"/>
      <c r="FG450" s="14"/>
      <c r="FH450" s="14"/>
      <c r="FI450" s="14"/>
      <c r="FJ450" s="14"/>
      <c r="FK450" s="14"/>
      <c r="FL450" s="14"/>
      <c r="FM450" s="14"/>
      <c r="FN450" s="14"/>
      <c r="FO450" s="14"/>
      <c r="FP450" s="14"/>
      <c r="FQ450" s="14"/>
      <c r="FR450" s="14"/>
      <c r="FS450" s="14"/>
      <c r="FT450" s="14"/>
      <c r="FU450" s="14"/>
      <c r="FV450" s="14"/>
      <c r="FW450" s="14"/>
      <c r="FX450" s="14"/>
      <c r="FY450" s="14"/>
      <c r="FZ450" s="14"/>
      <c r="GA450" s="14"/>
      <c r="GB450" s="14"/>
      <c r="GC450" s="14"/>
      <c r="GD450" s="14"/>
      <c r="GE450" s="14"/>
      <c r="GF450" s="14"/>
      <c r="GG450" s="14"/>
      <c r="GH450" s="14"/>
      <c r="GI450" s="14"/>
      <c r="GJ450" s="14"/>
      <c r="GK450" s="14"/>
      <c r="GL450" s="14"/>
      <c r="GM450" s="14"/>
      <c r="GN450" s="14"/>
      <c r="GO450" s="14"/>
      <c r="GP450" s="14"/>
      <c r="GQ450" s="14"/>
      <c r="GR450" s="14"/>
      <c r="GS450" s="14"/>
      <c r="GT450" s="14"/>
      <c r="GU450" s="14"/>
      <c r="GV450" s="14"/>
      <c r="GW450" s="14"/>
      <c r="GX450" s="14"/>
      <c r="GY450" s="14"/>
      <c r="GZ450" s="14"/>
      <c r="HA450" s="14"/>
      <c r="HB450" s="14"/>
      <c r="HC450" s="14"/>
      <c r="HD450" s="14"/>
      <c r="HE450" s="14"/>
      <c r="HF450" s="14"/>
      <c r="HG450" s="14"/>
      <c r="HH450" s="14"/>
      <c r="HI450" s="14"/>
      <c r="HJ450" s="14"/>
      <c r="HK450" s="14"/>
      <c r="HL450" s="14"/>
      <c r="HM450" s="14"/>
      <c r="HN450" s="14"/>
      <c r="HO450" s="14"/>
      <c r="HP450" s="14"/>
      <c r="HQ450" s="14"/>
      <c r="HR450" s="14"/>
      <c r="HS450" s="14"/>
      <c r="HT450" s="14"/>
      <c r="HU450" s="14"/>
      <c r="HV450" s="14"/>
      <c r="HW450" s="14"/>
      <c r="HX450" s="14"/>
      <c r="HY450" s="14"/>
      <c r="HZ450" s="14"/>
      <c r="IA450" s="14"/>
      <c r="IB450" s="14"/>
      <c r="IC450" s="14"/>
      <c r="ID450" s="14"/>
      <c r="IE450" s="14"/>
      <c r="IF450" s="14"/>
      <c r="IG450" s="14"/>
      <c r="IH450" s="14"/>
      <c r="II450" s="14"/>
      <c r="IJ450" s="14"/>
      <c r="IK450" s="14"/>
      <c r="IL450" s="14"/>
    </row>
    <row r="451" spans="1:246" ht="40.5">
      <c r="A451" s="33">
        <f>SUBTOTAL(103,$B$7:B451)*1</f>
        <v>435</v>
      </c>
      <c r="B451" s="38" t="s">
        <v>1620</v>
      </c>
      <c r="C451" s="39" t="s">
        <v>1621</v>
      </c>
      <c r="D451" s="35" t="s">
        <v>263</v>
      </c>
      <c r="E451" s="38" t="s">
        <v>1622</v>
      </c>
      <c r="F451" s="40">
        <v>65393</v>
      </c>
      <c r="G451" s="38" t="s">
        <v>1623</v>
      </c>
      <c r="H451" s="38" t="s">
        <v>1326</v>
      </c>
      <c r="I451" s="50"/>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c r="DV451" s="14"/>
      <c r="DW451" s="14"/>
      <c r="DX451" s="14"/>
      <c r="DY451" s="14"/>
      <c r="DZ451" s="14"/>
      <c r="EA451" s="14"/>
      <c r="EB451" s="14"/>
      <c r="EC451" s="14"/>
      <c r="ED451" s="14"/>
      <c r="EE451" s="14"/>
      <c r="EF451" s="14"/>
      <c r="EG451" s="14"/>
      <c r="EH451" s="14"/>
      <c r="EI451" s="14"/>
      <c r="EJ451" s="14"/>
      <c r="EK451" s="14"/>
      <c r="EL451" s="14"/>
      <c r="EM451" s="14"/>
      <c r="EN451" s="14"/>
      <c r="EO451" s="14"/>
      <c r="EP451" s="14"/>
      <c r="EQ451" s="14"/>
      <c r="ER451" s="14"/>
      <c r="ES451" s="14"/>
      <c r="ET451" s="14"/>
      <c r="EU451" s="14"/>
      <c r="EV451" s="14"/>
      <c r="EW451" s="14"/>
      <c r="EX451" s="14"/>
      <c r="EY451" s="14"/>
      <c r="EZ451" s="14"/>
      <c r="FA451" s="14"/>
      <c r="FB451" s="14"/>
      <c r="FC451" s="14"/>
      <c r="FD451" s="14"/>
      <c r="FE451" s="14"/>
      <c r="FF451" s="14"/>
      <c r="FG451" s="14"/>
      <c r="FH451" s="14"/>
      <c r="FI451" s="14"/>
      <c r="FJ451" s="14"/>
      <c r="FK451" s="14"/>
      <c r="FL451" s="14"/>
      <c r="FM451" s="14"/>
      <c r="FN451" s="14"/>
      <c r="FO451" s="14"/>
      <c r="FP451" s="14"/>
      <c r="FQ451" s="14"/>
      <c r="FR451" s="14"/>
      <c r="FS451" s="14"/>
      <c r="FT451" s="14"/>
      <c r="FU451" s="14"/>
      <c r="FV451" s="14"/>
      <c r="FW451" s="14"/>
      <c r="FX451" s="14"/>
      <c r="FY451" s="14"/>
      <c r="FZ451" s="14"/>
      <c r="GA451" s="14"/>
      <c r="GB451" s="14"/>
      <c r="GC451" s="14"/>
      <c r="GD451" s="14"/>
      <c r="GE451" s="14"/>
      <c r="GF451" s="14"/>
      <c r="GG451" s="14"/>
      <c r="GH451" s="14"/>
      <c r="GI451" s="14"/>
      <c r="GJ451" s="14"/>
      <c r="GK451" s="14"/>
      <c r="GL451" s="14"/>
      <c r="GM451" s="14"/>
      <c r="GN451" s="14"/>
      <c r="GO451" s="14"/>
      <c r="GP451" s="14"/>
      <c r="GQ451" s="14"/>
      <c r="GR451" s="14"/>
      <c r="GS451" s="14"/>
      <c r="GT451" s="14"/>
      <c r="GU451" s="14"/>
      <c r="GV451" s="14"/>
      <c r="GW451" s="14"/>
      <c r="GX451" s="14"/>
      <c r="GY451" s="14"/>
      <c r="GZ451" s="14"/>
      <c r="HA451" s="14"/>
      <c r="HB451" s="14"/>
      <c r="HC451" s="14"/>
      <c r="HD451" s="14"/>
      <c r="HE451" s="14"/>
      <c r="HF451" s="14"/>
      <c r="HG451" s="14"/>
      <c r="HH451" s="14"/>
      <c r="HI451" s="14"/>
      <c r="HJ451" s="14"/>
      <c r="HK451" s="14"/>
      <c r="HL451" s="14"/>
      <c r="HM451" s="14"/>
      <c r="HN451" s="14"/>
      <c r="HO451" s="14"/>
      <c r="HP451" s="14"/>
      <c r="HQ451" s="14"/>
      <c r="HR451" s="14"/>
      <c r="HS451" s="14"/>
      <c r="HT451" s="14"/>
      <c r="HU451" s="14"/>
      <c r="HV451" s="14"/>
      <c r="HW451" s="14"/>
      <c r="HX451" s="14"/>
      <c r="HY451" s="14"/>
      <c r="HZ451" s="14"/>
      <c r="IA451" s="14"/>
      <c r="IB451" s="14"/>
      <c r="IC451" s="14"/>
      <c r="ID451" s="14"/>
      <c r="IE451" s="14"/>
      <c r="IF451" s="14"/>
      <c r="IG451" s="14"/>
      <c r="IH451" s="14"/>
      <c r="II451" s="14"/>
      <c r="IJ451" s="14"/>
      <c r="IK451" s="14"/>
      <c r="IL451" s="14"/>
    </row>
    <row r="452" spans="1:246" ht="40.5">
      <c r="A452" s="33">
        <f>SUBTOTAL(103,$B$7:B452)*1</f>
        <v>436</v>
      </c>
      <c r="B452" s="38" t="s">
        <v>1624</v>
      </c>
      <c r="C452" s="41" t="s">
        <v>1625</v>
      </c>
      <c r="D452" s="35" t="s">
        <v>263</v>
      </c>
      <c r="E452" s="38" t="s">
        <v>1626</v>
      </c>
      <c r="F452" s="40">
        <v>60000</v>
      </c>
      <c r="G452" s="38" t="s">
        <v>1462</v>
      </c>
      <c r="H452" s="38" t="s">
        <v>1326</v>
      </c>
      <c r="I452" s="50"/>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c r="DV452" s="14"/>
      <c r="DW452" s="14"/>
      <c r="DX452" s="14"/>
      <c r="DY452" s="14"/>
      <c r="DZ452" s="14"/>
      <c r="EA452" s="14"/>
      <c r="EB452" s="14"/>
      <c r="EC452" s="14"/>
      <c r="ED452" s="14"/>
      <c r="EE452" s="14"/>
      <c r="EF452" s="14"/>
      <c r="EG452" s="14"/>
      <c r="EH452" s="14"/>
      <c r="EI452" s="14"/>
      <c r="EJ452" s="14"/>
      <c r="EK452" s="14"/>
      <c r="EL452" s="14"/>
      <c r="EM452" s="14"/>
      <c r="EN452" s="14"/>
      <c r="EO452" s="14"/>
      <c r="EP452" s="14"/>
      <c r="EQ452" s="14"/>
      <c r="ER452" s="14"/>
      <c r="ES452" s="14"/>
      <c r="ET452" s="14"/>
      <c r="EU452" s="14"/>
      <c r="EV452" s="14"/>
      <c r="EW452" s="14"/>
      <c r="EX452" s="14"/>
      <c r="EY452" s="14"/>
      <c r="EZ452" s="14"/>
      <c r="FA452" s="14"/>
      <c r="FB452" s="14"/>
      <c r="FC452" s="14"/>
      <c r="FD452" s="14"/>
      <c r="FE452" s="14"/>
      <c r="FF452" s="14"/>
      <c r="FG452" s="14"/>
      <c r="FH452" s="14"/>
      <c r="FI452" s="14"/>
      <c r="FJ452" s="14"/>
      <c r="FK452" s="14"/>
      <c r="FL452" s="14"/>
      <c r="FM452" s="14"/>
      <c r="FN452" s="14"/>
      <c r="FO452" s="14"/>
      <c r="FP452" s="14"/>
      <c r="FQ452" s="14"/>
      <c r="FR452" s="14"/>
      <c r="FS452" s="14"/>
      <c r="FT452" s="14"/>
      <c r="FU452" s="14"/>
      <c r="FV452" s="14"/>
      <c r="FW452" s="14"/>
      <c r="FX452" s="14"/>
      <c r="FY452" s="14"/>
      <c r="FZ452" s="14"/>
      <c r="GA452" s="14"/>
      <c r="GB452" s="14"/>
      <c r="GC452" s="14"/>
      <c r="GD452" s="14"/>
      <c r="GE452" s="14"/>
      <c r="GF452" s="14"/>
      <c r="GG452" s="14"/>
      <c r="GH452" s="14"/>
      <c r="GI452" s="14"/>
      <c r="GJ452" s="14"/>
      <c r="GK452" s="14"/>
      <c r="GL452" s="14"/>
      <c r="GM452" s="14"/>
      <c r="GN452" s="14"/>
      <c r="GO452" s="14"/>
      <c r="GP452" s="14"/>
      <c r="GQ452" s="14"/>
      <c r="GR452" s="14"/>
      <c r="GS452" s="14"/>
      <c r="GT452" s="14"/>
      <c r="GU452" s="14"/>
      <c r="GV452" s="14"/>
      <c r="GW452" s="14"/>
      <c r="GX452" s="14"/>
      <c r="GY452" s="14"/>
      <c r="GZ452" s="14"/>
      <c r="HA452" s="14"/>
      <c r="HB452" s="14"/>
      <c r="HC452" s="14"/>
      <c r="HD452" s="14"/>
      <c r="HE452" s="14"/>
      <c r="HF452" s="14"/>
      <c r="HG452" s="14"/>
      <c r="HH452" s="14"/>
      <c r="HI452" s="14"/>
      <c r="HJ452" s="14"/>
      <c r="HK452" s="14"/>
      <c r="HL452" s="14"/>
      <c r="HM452" s="14"/>
      <c r="HN452" s="14"/>
      <c r="HO452" s="14"/>
      <c r="HP452" s="14"/>
      <c r="HQ452" s="14"/>
      <c r="HR452" s="14"/>
      <c r="HS452" s="14"/>
      <c r="HT452" s="14"/>
      <c r="HU452" s="14"/>
      <c r="HV452" s="14"/>
      <c r="HW452" s="14"/>
      <c r="HX452" s="14"/>
      <c r="HY452" s="14"/>
      <c r="HZ452" s="14"/>
      <c r="IA452" s="14"/>
      <c r="IB452" s="14"/>
      <c r="IC452" s="14"/>
      <c r="ID452" s="14"/>
      <c r="IE452" s="14"/>
      <c r="IF452" s="14"/>
      <c r="IG452" s="14"/>
      <c r="IH452" s="14"/>
      <c r="II452" s="14"/>
      <c r="IJ452" s="14"/>
      <c r="IK452" s="14"/>
      <c r="IL452" s="14"/>
    </row>
    <row r="453" spans="1:246" ht="64.5" customHeight="1">
      <c r="A453" s="33">
        <f>SUBTOTAL(103,$B$7:B453)*1</f>
        <v>437</v>
      </c>
      <c r="B453" s="38" t="s">
        <v>1627</v>
      </c>
      <c r="C453" s="39" t="s">
        <v>1628</v>
      </c>
      <c r="D453" s="45" t="s">
        <v>268</v>
      </c>
      <c r="E453" s="38" t="s">
        <v>1629</v>
      </c>
      <c r="F453" s="40">
        <v>25000</v>
      </c>
      <c r="G453" s="38" t="s">
        <v>1630</v>
      </c>
      <c r="H453" s="38" t="s">
        <v>1326</v>
      </c>
      <c r="I453" s="50"/>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c r="DV453" s="14"/>
      <c r="DW453" s="14"/>
      <c r="DX453" s="14"/>
      <c r="DY453" s="14"/>
      <c r="DZ453" s="14"/>
      <c r="EA453" s="14"/>
      <c r="EB453" s="14"/>
      <c r="EC453" s="14"/>
      <c r="ED453" s="14"/>
      <c r="EE453" s="14"/>
      <c r="EF453" s="14"/>
      <c r="EG453" s="14"/>
      <c r="EH453" s="14"/>
      <c r="EI453" s="14"/>
      <c r="EJ453" s="14"/>
      <c r="EK453" s="14"/>
      <c r="EL453" s="14"/>
      <c r="EM453" s="14"/>
      <c r="EN453" s="14"/>
      <c r="EO453" s="14"/>
      <c r="EP453" s="14"/>
      <c r="EQ453" s="14"/>
      <c r="ER453" s="14"/>
      <c r="ES453" s="14"/>
      <c r="ET453" s="14"/>
      <c r="EU453" s="14"/>
      <c r="EV453" s="14"/>
      <c r="EW453" s="14"/>
      <c r="EX453" s="14"/>
      <c r="EY453" s="14"/>
      <c r="EZ453" s="14"/>
      <c r="FA453" s="14"/>
      <c r="FB453" s="14"/>
      <c r="FC453" s="14"/>
      <c r="FD453" s="14"/>
      <c r="FE453" s="14"/>
      <c r="FF453" s="14"/>
      <c r="FG453" s="14"/>
      <c r="FH453" s="14"/>
      <c r="FI453" s="14"/>
      <c r="FJ453" s="14"/>
      <c r="FK453" s="14"/>
      <c r="FL453" s="14"/>
      <c r="FM453" s="14"/>
      <c r="FN453" s="14"/>
      <c r="FO453" s="14"/>
      <c r="FP453" s="14"/>
      <c r="FQ453" s="14"/>
      <c r="FR453" s="14"/>
      <c r="FS453" s="14"/>
      <c r="FT453" s="14"/>
      <c r="FU453" s="14"/>
      <c r="FV453" s="14"/>
      <c r="FW453" s="14"/>
      <c r="FX453" s="14"/>
      <c r="FY453" s="14"/>
      <c r="FZ453" s="14"/>
      <c r="GA453" s="14"/>
      <c r="GB453" s="14"/>
      <c r="GC453" s="14"/>
      <c r="GD453" s="14"/>
      <c r="GE453" s="14"/>
      <c r="GF453" s="14"/>
      <c r="GG453" s="14"/>
      <c r="GH453" s="14"/>
      <c r="GI453" s="14"/>
      <c r="GJ453" s="14"/>
      <c r="GK453" s="14"/>
      <c r="GL453" s="14"/>
      <c r="GM453" s="14"/>
      <c r="GN453" s="14"/>
      <c r="GO453" s="14"/>
      <c r="GP453" s="14"/>
      <c r="GQ453" s="14"/>
      <c r="GR453" s="14"/>
      <c r="GS453" s="14"/>
      <c r="GT453" s="14"/>
      <c r="GU453" s="14"/>
      <c r="GV453" s="14"/>
      <c r="GW453" s="14"/>
      <c r="GX453" s="14"/>
      <c r="GY453" s="14"/>
      <c r="GZ453" s="14"/>
      <c r="HA453" s="14"/>
      <c r="HB453" s="14"/>
      <c r="HC453" s="14"/>
      <c r="HD453" s="14"/>
      <c r="HE453" s="14"/>
      <c r="HF453" s="14"/>
      <c r="HG453" s="14"/>
      <c r="HH453" s="14"/>
      <c r="HI453" s="14"/>
      <c r="HJ453" s="14"/>
      <c r="HK453" s="14"/>
      <c r="HL453" s="14"/>
      <c r="HM453" s="14"/>
      <c r="HN453" s="14"/>
      <c r="HO453" s="14"/>
      <c r="HP453" s="14"/>
      <c r="HQ453" s="14"/>
      <c r="HR453" s="14"/>
      <c r="HS453" s="14"/>
      <c r="HT453" s="14"/>
      <c r="HU453" s="14"/>
      <c r="HV453" s="14"/>
      <c r="HW453" s="14"/>
      <c r="HX453" s="14"/>
      <c r="HY453" s="14"/>
      <c r="HZ453" s="14"/>
      <c r="IA453" s="14"/>
      <c r="IB453" s="14"/>
      <c r="IC453" s="14"/>
      <c r="ID453" s="14"/>
      <c r="IE453" s="14"/>
      <c r="IF453" s="14"/>
      <c r="IG453" s="14"/>
      <c r="IH453" s="14"/>
      <c r="II453" s="14"/>
      <c r="IJ453" s="14"/>
      <c r="IK453" s="14"/>
      <c r="IL453" s="14"/>
    </row>
    <row r="454" spans="1:246" ht="48" customHeight="1">
      <c r="A454" s="33">
        <f>SUBTOTAL(103,$B$7:B454)*1</f>
        <v>438</v>
      </c>
      <c r="B454" s="46" t="s">
        <v>1631</v>
      </c>
      <c r="C454" s="45" t="s">
        <v>1632</v>
      </c>
      <c r="D454" s="45" t="s">
        <v>268</v>
      </c>
      <c r="E454" s="46" t="s">
        <v>1633</v>
      </c>
      <c r="F454" s="40">
        <v>250000</v>
      </c>
      <c r="G454" s="46" t="s">
        <v>1395</v>
      </c>
      <c r="H454" s="46" t="s">
        <v>1326</v>
      </c>
      <c r="I454" s="50"/>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c r="EL454" s="14"/>
      <c r="EM454" s="14"/>
      <c r="EN454" s="14"/>
      <c r="EO454" s="14"/>
      <c r="EP454" s="14"/>
      <c r="EQ454" s="14"/>
      <c r="ER454" s="14"/>
      <c r="ES454" s="14"/>
      <c r="ET454" s="14"/>
      <c r="EU454" s="14"/>
      <c r="EV454" s="14"/>
      <c r="EW454" s="14"/>
      <c r="EX454" s="14"/>
      <c r="EY454" s="14"/>
      <c r="EZ454" s="14"/>
      <c r="FA454" s="14"/>
      <c r="FB454" s="14"/>
      <c r="FC454" s="14"/>
      <c r="FD454" s="14"/>
      <c r="FE454" s="14"/>
      <c r="FF454" s="14"/>
      <c r="FG454" s="14"/>
      <c r="FH454" s="14"/>
      <c r="FI454" s="14"/>
      <c r="FJ454" s="14"/>
      <c r="FK454" s="14"/>
      <c r="FL454" s="14"/>
      <c r="FM454" s="14"/>
      <c r="FN454" s="14"/>
      <c r="FO454" s="14"/>
      <c r="FP454" s="14"/>
      <c r="FQ454" s="14"/>
      <c r="FR454" s="14"/>
      <c r="FS454" s="14"/>
      <c r="FT454" s="14"/>
      <c r="FU454" s="14"/>
      <c r="FV454" s="14"/>
      <c r="FW454" s="14"/>
      <c r="FX454" s="14"/>
      <c r="FY454" s="14"/>
      <c r="FZ454" s="14"/>
      <c r="GA454" s="14"/>
      <c r="GB454" s="14"/>
      <c r="GC454" s="14"/>
      <c r="GD454" s="14"/>
      <c r="GE454" s="14"/>
      <c r="GF454" s="14"/>
      <c r="GG454" s="14"/>
      <c r="GH454" s="14"/>
      <c r="GI454" s="14"/>
      <c r="GJ454" s="14"/>
      <c r="GK454" s="14"/>
      <c r="GL454" s="14"/>
      <c r="GM454" s="14"/>
      <c r="GN454" s="14"/>
      <c r="GO454" s="14"/>
      <c r="GP454" s="14"/>
      <c r="GQ454" s="14"/>
      <c r="GR454" s="14"/>
      <c r="GS454" s="14"/>
      <c r="GT454" s="14"/>
      <c r="GU454" s="14"/>
      <c r="GV454" s="14"/>
      <c r="GW454" s="14"/>
      <c r="GX454" s="14"/>
      <c r="GY454" s="14"/>
      <c r="GZ454" s="14"/>
      <c r="HA454" s="14"/>
      <c r="HB454" s="14"/>
      <c r="HC454" s="14"/>
      <c r="HD454" s="14"/>
      <c r="HE454" s="14"/>
      <c r="HF454" s="14"/>
      <c r="HG454" s="14"/>
      <c r="HH454" s="14"/>
      <c r="HI454" s="14"/>
      <c r="HJ454" s="14"/>
      <c r="HK454" s="14"/>
      <c r="HL454" s="14"/>
      <c r="HM454" s="14"/>
      <c r="HN454" s="14"/>
      <c r="HO454" s="14"/>
      <c r="HP454" s="14"/>
      <c r="HQ454" s="14"/>
      <c r="HR454" s="14"/>
      <c r="HS454" s="14"/>
      <c r="HT454" s="14"/>
      <c r="HU454" s="14"/>
      <c r="HV454" s="14"/>
      <c r="HW454" s="14"/>
      <c r="HX454" s="14"/>
      <c r="HY454" s="14"/>
      <c r="HZ454" s="14"/>
      <c r="IA454" s="14"/>
      <c r="IB454" s="14"/>
      <c r="IC454" s="14"/>
      <c r="ID454" s="14"/>
      <c r="IE454" s="14"/>
      <c r="IF454" s="14"/>
      <c r="IG454" s="14"/>
      <c r="IH454" s="14"/>
      <c r="II454" s="14"/>
      <c r="IJ454" s="14"/>
      <c r="IK454" s="14"/>
      <c r="IL454" s="14"/>
    </row>
    <row r="455" spans="1:9" s="3" customFormat="1" ht="30" customHeight="1">
      <c r="A455" s="29" t="s">
        <v>1634</v>
      </c>
      <c r="B455" s="30"/>
      <c r="C455" s="31">
        <f>COUNTA(A456:A532)</f>
        <v>77</v>
      </c>
      <c r="D455" s="31"/>
      <c r="E455" s="32"/>
      <c r="F455" s="28">
        <f>SUM('按责任单位分'!F456:F532)</f>
        <v>16531664.889999999</v>
      </c>
      <c r="G455" s="32"/>
      <c r="H455" s="32"/>
      <c r="I455" s="50"/>
    </row>
    <row r="456" spans="1:246" ht="54">
      <c r="A456" s="33">
        <f>SUBTOTAL(103,$B$7:B456)*1</f>
        <v>439</v>
      </c>
      <c r="B456" s="46" t="s">
        <v>1635</v>
      </c>
      <c r="C456" s="39" t="s">
        <v>1636</v>
      </c>
      <c r="D456" s="45" t="s">
        <v>15</v>
      </c>
      <c r="E456" s="38" t="s">
        <v>1637</v>
      </c>
      <c r="F456" s="40">
        <v>11311</v>
      </c>
      <c r="G456" s="38" t="s">
        <v>1638</v>
      </c>
      <c r="H456" s="38" t="s">
        <v>1634</v>
      </c>
      <c r="I456" s="50"/>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4"/>
      <c r="EU456" s="14"/>
      <c r="EV456" s="14"/>
      <c r="EW456" s="14"/>
      <c r="EX456" s="14"/>
      <c r="EY456" s="14"/>
      <c r="EZ456" s="14"/>
      <c r="FA456" s="14"/>
      <c r="FB456" s="14"/>
      <c r="FC456" s="14"/>
      <c r="FD456" s="14"/>
      <c r="FE456" s="14"/>
      <c r="FF456" s="14"/>
      <c r="FG456" s="14"/>
      <c r="FH456" s="14"/>
      <c r="FI456" s="14"/>
      <c r="FJ456" s="14"/>
      <c r="FK456" s="14"/>
      <c r="FL456" s="14"/>
      <c r="FM456" s="14"/>
      <c r="FN456" s="14"/>
      <c r="FO456" s="14"/>
      <c r="FP456" s="14"/>
      <c r="FQ456" s="14"/>
      <c r="FR456" s="14"/>
      <c r="FS456" s="14"/>
      <c r="FT456" s="14"/>
      <c r="FU456" s="14"/>
      <c r="FV456" s="14"/>
      <c r="FW456" s="14"/>
      <c r="FX456" s="14"/>
      <c r="FY456" s="14"/>
      <c r="FZ456" s="14"/>
      <c r="GA456" s="14"/>
      <c r="GB456" s="14"/>
      <c r="GC456" s="14"/>
      <c r="GD456" s="14"/>
      <c r="GE456" s="14"/>
      <c r="GF456" s="14"/>
      <c r="GG456" s="14"/>
      <c r="GH456" s="14"/>
      <c r="GI456" s="14"/>
      <c r="GJ456" s="14"/>
      <c r="GK456" s="14"/>
      <c r="GL456" s="14"/>
      <c r="GM456" s="14"/>
      <c r="GN456" s="14"/>
      <c r="GO456" s="14"/>
      <c r="GP456" s="14"/>
      <c r="GQ456" s="14"/>
      <c r="GR456" s="14"/>
      <c r="GS456" s="14"/>
      <c r="GT456" s="14"/>
      <c r="GU456" s="14"/>
      <c r="GV456" s="14"/>
      <c r="GW456" s="14"/>
      <c r="GX456" s="14"/>
      <c r="GY456" s="14"/>
      <c r="GZ456" s="14"/>
      <c r="HA456" s="14"/>
      <c r="HB456" s="14"/>
      <c r="HC456" s="14"/>
      <c r="HD456" s="14"/>
      <c r="HE456" s="14"/>
      <c r="HF456" s="14"/>
      <c r="HG456" s="14"/>
      <c r="HH456" s="14"/>
      <c r="HI456" s="14"/>
      <c r="HJ456" s="14"/>
      <c r="HK456" s="14"/>
      <c r="HL456" s="14"/>
      <c r="HM456" s="14"/>
      <c r="HN456" s="14"/>
      <c r="HO456" s="14"/>
      <c r="HP456" s="14"/>
      <c r="HQ456" s="14"/>
      <c r="HR456" s="14"/>
      <c r="HS456" s="14"/>
      <c r="HT456" s="14"/>
      <c r="HU456" s="14"/>
      <c r="HV456" s="14"/>
      <c r="HW456" s="14"/>
      <c r="HX456" s="14"/>
      <c r="HY456" s="14"/>
      <c r="HZ456" s="14"/>
      <c r="IA456" s="14"/>
      <c r="IB456" s="14"/>
      <c r="IC456" s="14"/>
      <c r="ID456" s="14"/>
      <c r="IE456" s="14"/>
      <c r="IF456" s="14"/>
      <c r="IG456" s="14"/>
      <c r="IH456" s="14"/>
      <c r="II456" s="14"/>
      <c r="IJ456" s="14"/>
      <c r="IK456" s="14"/>
      <c r="IL456" s="14"/>
    </row>
    <row r="457" spans="1:246" ht="54">
      <c r="A457" s="33">
        <f>SUBTOTAL(103,$B$7:B457)*1</f>
        <v>440</v>
      </c>
      <c r="B457" s="46" t="s">
        <v>1639</v>
      </c>
      <c r="C457" s="45" t="s">
        <v>1640</v>
      </c>
      <c r="D457" s="45" t="s">
        <v>15</v>
      </c>
      <c r="E457" s="46" t="s">
        <v>1641</v>
      </c>
      <c r="F457" s="40">
        <v>10411</v>
      </c>
      <c r="G457" s="46" t="s">
        <v>1638</v>
      </c>
      <c r="H457" s="46" t="s">
        <v>1634</v>
      </c>
      <c r="I457" s="50"/>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E457" s="14"/>
      <c r="EF457" s="14"/>
      <c r="EG457" s="14"/>
      <c r="EH457" s="14"/>
      <c r="EI457" s="14"/>
      <c r="EJ457" s="14"/>
      <c r="EK457" s="14"/>
      <c r="EL457" s="14"/>
      <c r="EM457" s="14"/>
      <c r="EN457" s="14"/>
      <c r="EO457" s="14"/>
      <c r="EP457" s="14"/>
      <c r="EQ457" s="14"/>
      <c r="ER457" s="14"/>
      <c r="ES457" s="14"/>
      <c r="ET457" s="14"/>
      <c r="EU457" s="14"/>
      <c r="EV457" s="14"/>
      <c r="EW457" s="14"/>
      <c r="EX457" s="14"/>
      <c r="EY457" s="14"/>
      <c r="EZ457" s="14"/>
      <c r="FA457" s="14"/>
      <c r="FB457" s="14"/>
      <c r="FC457" s="14"/>
      <c r="FD457" s="14"/>
      <c r="FE457" s="14"/>
      <c r="FF457" s="14"/>
      <c r="FG457" s="14"/>
      <c r="FH457" s="14"/>
      <c r="FI457" s="14"/>
      <c r="FJ457" s="14"/>
      <c r="FK457" s="14"/>
      <c r="FL457" s="14"/>
      <c r="FM457" s="14"/>
      <c r="FN457" s="14"/>
      <c r="FO457" s="14"/>
      <c r="FP457" s="14"/>
      <c r="FQ457" s="14"/>
      <c r="FR457" s="14"/>
      <c r="FS457" s="14"/>
      <c r="FT457" s="14"/>
      <c r="FU457" s="14"/>
      <c r="FV457" s="14"/>
      <c r="FW457" s="14"/>
      <c r="FX457" s="14"/>
      <c r="FY457" s="14"/>
      <c r="FZ457" s="14"/>
      <c r="GA457" s="14"/>
      <c r="GB457" s="14"/>
      <c r="GC457" s="14"/>
      <c r="GD457" s="14"/>
      <c r="GE457" s="14"/>
      <c r="GF457" s="14"/>
      <c r="GG457" s="14"/>
      <c r="GH457" s="14"/>
      <c r="GI457" s="14"/>
      <c r="GJ457" s="14"/>
      <c r="GK457" s="14"/>
      <c r="GL457" s="14"/>
      <c r="GM457" s="14"/>
      <c r="GN457" s="14"/>
      <c r="GO457" s="14"/>
      <c r="GP457" s="14"/>
      <c r="GQ457" s="14"/>
      <c r="GR457" s="14"/>
      <c r="GS457" s="14"/>
      <c r="GT457" s="14"/>
      <c r="GU457" s="14"/>
      <c r="GV457" s="14"/>
      <c r="GW457" s="14"/>
      <c r="GX457" s="14"/>
      <c r="GY457" s="14"/>
      <c r="GZ457" s="14"/>
      <c r="HA457" s="14"/>
      <c r="HB457" s="14"/>
      <c r="HC457" s="14"/>
      <c r="HD457" s="14"/>
      <c r="HE457" s="14"/>
      <c r="HF457" s="14"/>
      <c r="HG457" s="14"/>
      <c r="HH457" s="14"/>
      <c r="HI457" s="14"/>
      <c r="HJ457" s="14"/>
      <c r="HK457" s="14"/>
      <c r="HL457" s="14"/>
      <c r="HM457" s="14"/>
      <c r="HN457" s="14"/>
      <c r="HO457" s="14"/>
      <c r="HP457" s="14"/>
      <c r="HQ457" s="14"/>
      <c r="HR457" s="14"/>
      <c r="HS457" s="14"/>
      <c r="HT457" s="14"/>
      <c r="HU457" s="14"/>
      <c r="HV457" s="14"/>
      <c r="HW457" s="14"/>
      <c r="HX457" s="14"/>
      <c r="HY457" s="14"/>
      <c r="HZ457" s="14"/>
      <c r="IA457" s="14"/>
      <c r="IB457" s="14"/>
      <c r="IC457" s="14"/>
      <c r="ID457" s="14"/>
      <c r="IE457" s="14"/>
      <c r="IF457" s="14"/>
      <c r="IG457" s="14"/>
      <c r="IH457" s="14"/>
      <c r="II457" s="14"/>
      <c r="IJ457" s="14"/>
      <c r="IK457" s="14"/>
      <c r="IL457" s="14"/>
    </row>
    <row r="458" spans="1:246" ht="40.5">
      <c r="A458" s="33">
        <f>SUBTOTAL(103,$B$7:B458)*1</f>
        <v>441</v>
      </c>
      <c r="B458" s="38" t="s">
        <v>1642</v>
      </c>
      <c r="C458" s="39" t="s">
        <v>1643</v>
      </c>
      <c r="D458" s="35" t="s">
        <v>15</v>
      </c>
      <c r="E458" s="38" t="s">
        <v>1644</v>
      </c>
      <c r="F458" s="40">
        <v>28132</v>
      </c>
      <c r="G458" s="38" t="s">
        <v>1645</v>
      </c>
      <c r="H458" s="38" t="s">
        <v>1634</v>
      </c>
      <c r="I458" s="50"/>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c r="EL458" s="14"/>
      <c r="EM458" s="14"/>
      <c r="EN458" s="14"/>
      <c r="EO458" s="14"/>
      <c r="EP458" s="14"/>
      <c r="EQ458" s="14"/>
      <c r="ER458" s="14"/>
      <c r="ES458" s="14"/>
      <c r="ET458" s="14"/>
      <c r="EU458" s="14"/>
      <c r="EV458" s="14"/>
      <c r="EW458" s="14"/>
      <c r="EX458" s="14"/>
      <c r="EY458" s="14"/>
      <c r="EZ458" s="14"/>
      <c r="FA458" s="14"/>
      <c r="FB458" s="14"/>
      <c r="FC458" s="14"/>
      <c r="FD458" s="14"/>
      <c r="FE458" s="14"/>
      <c r="FF458" s="14"/>
      <c r="FG458" s="14"/>
      <c r="FH458" s="14"/>
      <c r="FI458" s="14"/>
      <c r="FJ458" s="14"/>
      <c r="FK458" s="14"/>
      <c r="FL458" s="14"/>
      <c r="FM458" s="14"/>
      <c r="FN458" s="14"/>
      <c r="FO458" s="14"/>
      <c r="FP458" s="14"/>
      <c r="FQ458" s="14"/>
      <c r="FR458" s="14"/>
      <c r="FS458" s="14"/>
      <c r="FT458" s="14"/>
      <c r="FU458" s="14"/>
      <c r="FV458" s="14"/>
      <c r="FW458" s="14"/>
      <c r="FX458" s="14"/>
      <c r="FY458" s="14"/>
      <c r="FZ458" s="14"/>
      <c r="GA458" s="14"/>
      <c r="GB458" s="14"/>
      <c r="GC458" s="14"/>
      <c r="GD458" s="14"/>
      <c r="GE458" s="14"/>
      <c r="GF458" s="14"/>
      <c r="GG458" s="14"/>
      <c r="GH458" s="14"/>
      <c r="GI458" s="14"/>
      <c r="GJ458" s="14"/>
      <c r="GK458" s="14"/>
      <c r="GL458" s="14"/>
      <c r="GM458" s="14"/>
      <c r="GN458" s="14"/>
      <c r="GO458" s="14"/>
      <c r="GP458" s="14"/>
      <c r="GQ458" s="14"/>
      <c r="GR458" s="14"/>
      <c r="GS458" s="14"/>
      <c r="GT458" s="14"/>
      <c r="GU458" s="14"/>
      <c r="GV458" s="14"/>
      <c r="GW458" s="14"/>
      <c r="GX458" s="14"/>
      <c r="GY458" s="14"/>
      <c r="GZ458" s="14"/>
      <c r="HA458" s="14"/>
      <c r="HB458" s="14"/>
      <c r="HC458" s="14"/>
      <c r="HD458" s="14"/>
      <c r="HE458" s="14"/>
      <c r="HF458" s="14"/>
      <c r="HG458" s="14"/>
      <c r="HH458" s="14"/>
      <c r="HI458" s="14"/>
      <c r="HJ458" s="14"/>
      <c r="HK458" s="14"/>
      <c r="HL458" s="14"/>
      <c r="HM458" s="14"/>
      <c r="HN458" s="14"/>
      <c r="HO458" s="14"/>
      <c r="HP458" s="14"/>
      <c r="HQ458" s="14"/>
      <c r="HR458" s="14"/>
      <c r="HS458" s="14"/>
      <c r="HT458" s="14"/>
      <c r="HU458" s="14"/>
      <c r="HV458" s="14"/>
      <c r="HW458" s="14"/>
      <c r="HX458" s="14"/>
      <c r="HY458" s="14"/>
      <c r="HZ458" s="14"/>
      <c r="IA458" s="14"/>
      <c r="IB458" s="14"/>
      <c r="IC458" s="14"/>
      <c r="ID458" s="14"/>
      <c r="IE458" s="14"/>
      <c r="IF458" s="14"/>
      <c r="IG458" s="14"/>
      <c r="IH458" s="14"/>
      <c r="II458" s="14"/>
      <c r="IJ458" s="14"/>
      <c r="IK458" s="14"/>
      <c r="IL458" s="14"/>
    </row>
    <row r="459" spans="1:246" ht="54">
      <c r="A459" s="33">
        <f>SUBTOTAL(103,$B$7:B459)*1</f>
        <v>442</v>
      </c>
      <c r="B459" s="46" t="s">
        <v>1646</v>
      </c>
      <c r="C459" s="45" t="s">
        <v>1647</v>
      </c>
      <c r="D459" s="45" t="s">
        <v>15</v>
      </c>
      <c r="E459" s="46" t="s">
        <v>1648</v>
      </c>
      <c r="F459" s="40">
        <v>19374.5</v>
      </c>
      <c r="G459" s="46" t="s">
        <v>1649</v>
      </c>
      <c r="H459" s="46" t="s">
        <v>1634</v>
      </c>
      <c r="I459" s="50"/>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c r="EL459" s="14"/>
      <c r="EM459" s="14"/>
      <c r="EN459" s="14"/>
      <c r="EO459" s="14"/>
      <c r="EP459" s="14"/>
      <c r="EQ459" s="14"/>
      <c r="ER459" s="14"/>
      <c r="ES459" s="14"/>
      <c r="ET459" s="14"/>
      <c r="EU459" s="14"/>
      <c r="EV459" s="14"/>
      <c r="EW459" s="14"/>
      <c r="EX459" s="14"/>
      <c r="EY459" s="14"/>
      <c r="EZ459" s="14"/>
      <c r="FA459" s="14"/>
      <c r="FB459" s="14"/>
      <c r="FC459" s="14"/>
      <c r="FD459" s="14"/>
      <c r="FE459" s="14"/>
      <c r="FF459" s="14"/>
      <c r="FG459" s="14"/>
      <c r="FH459" s="14"/>
      <c r="FI459" s="14"/>
      <c r="FJ459" s="14"/>
      <c r="FK459" s="14"/>
      <c r="FL459" s="14"/>
      <c r="FM459" s="14"/>
      <c r="FN459" s="14"/>
      <c r="FO459" s="14"/>
      <c r="FP459" s="14"/>
      <c r="FQ459" s="14"/>
      <c r="FR459" s="14"/>
      <c r="FS459" s="14"/>
      <c r="FT459" s="14"/>
      <c r="FU459" s="14"/>
      <c r="FV459" s="14"/>
      <c r="FW459" s="14"/>
      <c r="FX459" s="14"/>
      <c r="FY459" s="14"/>
      <c r="FZ459" s="14"/>
      <c r="GA459" s="14"/>
      <c r="GB459" s="14"/>
      <c r="GC459" s="14"/>
      <c r="GD459" s="14"/>
      <c r="GE459" s="14"/>
      <c r="GF459" s="14"/>
      <c r="GG459" s="14"/>
      <c r="GH459" s="14"/>
      <c r="GI459" s="14"/>
      <c r="GJ459" s="14"/>
      <c r="GK459" s="14"/>
      <c r="GL459" s="14"/>
      <c r="GM459" s="14"/>
      <c r="GN459" s="14"/>
      <c r="GO459" s="14"/>
      <c r="GP459" s="14"/>
      <c r="GQ459" s="14"/>
      <c r="GR459" s="14"/>
      <c r="GS459" s="14"/>
      <c r="GT459" s="14"/>
      <c r="GU459" s="14"/>
      <c r="GV459" s="14"/>
      <c r="GW459" s="14"/>
      <c r="GX459" s="14"/>
      <c r="GY459" s="14"/>
      <c r="GZ459" s="14"/>
      <c r="HA459" s="14"/>
      <c r="HB459" s="14"/>
      <c r="HC459" s="14"/>
      <c r="HD459" s="14"/>
      <c r="HE459" s="14"/>
      <c r="HF459" s="14"/>
      <c r="HG459" s="14"/>
      <c r="HH459" s="14"/>
      <c r="HI459" s="14"/>
      <c r="HJ459" s="14"/>
      <c r="HK459" s="14"/>
      <c r="HL459" s="14"/>
      <c r="HM459" s="14"/>
      <c r="HN459" s="14"/>
      <c r="HO459" s="14"/>
      <c r="HP459" s="14"/>
      <c r="HQ459" s="14"/>
      <c r="HR459" s="14"/>
      <c r="HS459" s="14"/>
      <c r="HT459" s="14"/>
      <c r="HU459" s="14"/>
      <c r="HV459" s="14"/>
      <c r="HW459" s="14"/>
      <c r="HX459" s="14"/>
      <c r="HY459" s="14"/>
      <c r="HZ459" s="14"/>
      <c r="IA459" s="14"/>
      <c r="IB459" s="14"/>
      <c r="IC459" s="14"/>
      <c r="ID459" s="14"/>
      <c r="IE459" s="14"/>
      <c r="IF459" s="14"/>
      <c r="IG459" s="14"/>
      <c r="IH459" s="14"/>
      <c r="II459" s="14"/>
      <c r="IJ459" s="14"/>
      <c r="IK459" s="14"/>
      <c r="IL459" s="14"/>
    </row>
    <row r="460" spans="1:246" ht="40.5">
      <c r="A460" s="33">
        <f>SUBTOTAL(103,$B$7:B460)*1</f>
        <v>443</v>
      </c>
      <c r="B460" s="46" t="s">
        <v>1650</v>
      </c>
      <c r="C460" s="45" t="s">
        <v>1651</v>
      </c>
      <c r="D460" s="35" t="s">
        <v>15</v>
      </c>
      <c r="E460" s="46" t="s">
        <v>1652</v>
      </c>
      <c r="F460" s="40">
        <v>120000</v>
      </c>
      <c r="G460" s="46" t="s">
        <v>1653</v>
      </c>
      <c r="H460" s="46" t="s">
        <v>1634</v>
      </c>
      <c r="I460" s="50"/>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c r="DQ460" s="14"/>
      <c r="DR460" s="14"/>
      <c r="DS460" s="14"/>
      <c r="DT460" s="14"/>
      <c r="DU460" s="14"/>
      <c r="DV460" s="14"/>
      <c r="DW460" s="14"/>
      <c r="DX460" s="14"/>
      <c r="DY460" s="14"/>
      <c r="DZ460" s="14"/>
      <c r="EA460" s="14"/>
      <c r="EB460" s="14"/>
      <c r="EC460" s="14"/>
      <c r="ED460" s="14"/>
      <c r="EE460" s="14"/>
      <c r="EF460" s="14"/>
      <c r="EG460" s="14"/>
      <c r="EH460" s="14"/>
      <c r="EI460" s="14"/>
      <c r="EJ460" s="14"/>
      <c r="EK460" s="14"/>
      <c r="EL460" s="14"/>
      <c r="EM460" s="14"/>
      <c r="EN460" s="14"/>
      <c r="EO460" s="14"/>
      <c r="EP460" s="14"/>
      <c r="EQ460" s="14"/>
      <c r="ER460" s="14"/>
      <c r="ES460" s="14"/>
      <c r="ET460" s="14"/>
      <c r="EU460" s="14"/>
      <c r="EV460" s="14"/>
      <c r="EW460" s="14"/>
      <c r="EX460" s="14"/>
      <c r="EY460" s="14"/>
      <c r="EZ460" s="14"/>
      <c r="FA460" s="14"/>
      <c r="FB460" s="14"/>
      <c r="FC460" s="14"/>
      <c r="FD460" s="14"/>
      <c r="FE460" s="14"/>
      <c r="FF460" s="14"/>
      <c r="FG460" s="14"/>
      <c r="FH460" s="14"/>
      <c r="FI460" s="14"/>
      <c r="FJ460" s="14"/>
      <c r="FK460" s="14"/>
      <c r="FL460" s="14"/>
      <c r="FM460" s="14"/>
      <c r="FN460" s="14"/>
      <c r="FO460" s="14"/>
      <c r="FP460" s="14"/>
      <c r="FQ460" s="14"/>
      <c r="FR460" s="14"/>
      <c r="FS460" s="14"/>
      <c r="FT460" s="14"/>
      <c r="FU460" s="14"/>
      <c r="FV460" s="14"/>
      <c r="FW460" s="14"/>
      <c r="FX460" s="14"/>
      <c r="FY460" s="14"/>
      <c r="FZ460" s="14"/>
      <c r="GA460" s="14"/>
      <c r="GB460" s="14"/>
      <c r="GC460" s="14"/>
      <c r="GD460" s="14"/>
      <c r="GE460" s="14"/>
      <c r="GF460" s="14"/>
      <c r="GG460" s="14"/>
      <c r="GH460" s="14"/>
      <c r="GI460" s="14"/>
      <c r="GJ460" s="14"/>
      <c r="GK460" s="14"/>
      <c r="GL460" s="14"/>
      <c r="GM460" s="14"/>
      <c r="GN460" s="14"/>
      <c r="GO460" s="14"/>
      <c r="GP460" s="14"/>
      <c r="GQ460" s="14"/>
      <c r="GR460" s="14"/>
      <c r="GS460" s="14"/>
      <c r="GT460" s="14"/>
      <c r="GU460" s="14"/>
      <c r="GV460" s="14"/>
      <c r="GW460" s="14"/>
      <c r="GX460" s="14"/>
      <c r="GY460" s="14"/>
      <c r="GZ460" s="14"/>
      <c r="HA460" s="14"/>
      <c r="HB460" s="14"/>
      <c r="HC460" s="14"/>
      <c r="HD460" s="14"/>
      <c r="HE460" s="14"/>
      <c r="HF460" s="14"/>
      <c r="HG460" s="14"/>
      <c r="HH460" s="14"/>
      <c r="HI460" s="14"/>
      <c r="HJ460" s="14"/>
      <c r="HK460" s="14"/>
      <c r="HL460" s="14"/>
      <c r="HM460" s="14"/>
      <c r="HN460" s="14"/>
      <c r="HO460" s="14"/>
      <c r="HP460" s="14"/>
      <c r="HQ460" s="14"/>
      <c r="HR460" s="14"/>
      <c r="HS460" s="14"/>
      <c r="HT460" s="14"/>
      <c r="HU460" s="14"/>
      <c r="HV460" s="14"/>
      <c r="HW460" s="14"/>
      <c r="HX460" s="14"/>
      <c r="HY460" s="14"/>
      <c r="HZ460" s="14"/>
      <c r="IA460" s="14"/>
      <c r="IB460" s="14"/>
      <c r="IC460" s="14"/>
      <c r="ID460" s="14"/>
      <c r="IE460" s="14"/>
      <c r="IF460" s="14"/>
      <c r="IG460" s="14"/>
      <c r="IH460" s="14"/>
      <c r="II460" s="14"/>
      <c r="IJ460" s="14"/>
      <c r="IK460" s="14"/>
      <c r="IL460" s="14"/>
    </row>
    <row r="461" spans="1:246" ht="40.5">
      <c r="A461" s="33">
        <f>SUBTOTAL(103,$B$7:B461)*1</f>
        <v>444</v>
      </c>
      <c r="B461" s="46" t="s">
        <v>1654</v>
      </c>
      <c r="C461" s="39" t="s">
        <v>1655</v>
      </c>
      <c r="D461" s="35" t="s">
        <v>15</v>
      </c>
      <c r="E461" s="38" t="s">
        <v>1656</v>
      </c>
      <c r="F461" s="40">
        <v>85866</v>
      </c>
      <c r="G461" s="38" t="s">
        <v>1657</v>
      </c>
      <c r="H461" s="38" t="s">
        <v>1634</v>
      </c>
      <c r="I461" s="50"/>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E461" s="14"/>
      <c r="EF461" s="14"/>
      <c r="EG461" s="14"/>
      <c r="EH461" s="14"/>
      <c r="EI461" s="14"/>
      <c r="EJ461" s="14"/>
      <c r="EK461" s="14"/>
      <c r="EL461" s="14"/>
      <c r="EM461" s="14"/>
      <c r="EN461" s="14"/>
      <c r="EO461" s="14"/>
      <c r="EP461" s="14"/>
      <c r="EQ461" s="14"/>
      <c r="ER461" s="14"/>
      <c r="ES461" s="14"/>
      <c r="ET461" s="14"/>
      <c r="EU461" s="14"/>
      <c r="EV461" s="14"/>
      <c r="EW461" s="14"/>
      <c r="EX461" s="14"/>
      <c r="EY461" s="14"/>
      <c r="EZ461" s="14"/>
      <c r="FA461" s="14"/>
      <c r="FB461" s="14"/>
      <c r="FC461" s="14"/>
      <c r="FD461" s="14"/>
      <c r="FE461" s="14"/>
      <c r="FF461" s="14"/>
      <c r="FG461" s="14"/>
      <c r="FH461" s="14"/>
      <c r="FI461" s="14"/>
      <c r="FJ461" s="14"/>
      <c r="FK461" s="14"/>
      <c r="FL461" s="14"/>
      <c r="FM461" s="14"/>
      <c r="FN461" s="14"/>
      <c r="FO461" s="14"/>
      <c r="FP461" s="14"/>
      <c r="FQ461" s="14"/>
      <c r="FR461" s="14"/>
      <c r="FS461" s="14"/>
      <c r="FT461" s="14"/>
      <c r="FU461" s="14"/>
      <c r="FV461" s="14"/>
      <c r="FW461" s="14"/>
      <c r="FX461" s="14"/>
      <c r="FY461" s="14"/>
      <c r="FZ461" s="14"/>
      <c r="GA461" s="14"/>
      <c r="GB461" s="14"/>
      <c r="GC461" s="14"/>
      <c r="GD461" s="14"/>
      <c r="GE461" s="14"/>
      <c r="GF461" s="14"/>
      <c r="GG461" s="14"/>
      <c r="GH461" s="14"/>
      <c r="GI461" s="14"/>
      <c r="GJ461" s="14"/>
      <c r="GK461" s="14"/>
      <c r="GL461" s="14"/>
      <c r="GM461" s="14"/>
      <c r="GN461" s="14"/>
      <c r="GO461" s="14"/>
      <c r="GP461" s="14"/>
      <c r="GQ461" s="14"/>
      <c r="GR461" s="14"/>
      <c r="GS461" s="14"/>
      <c r="GT461" s="14"/>
      <c r="GU461" s="14"/>
      <c r="GV461" s="14"/>
      <c r="GW461" s="14"/>
      <c r="GX461" s="14"/>
      <c r="GY461" s="14"/>
      <c r="GZ461" s="14"/>
      <c r="HA461" s="14"/>
      <c r="HB461" s="14"/>
      <c r="HC461" s="14"/>
      <c r="HD461" s="14"/>
      <c r="HE461" s="14"/>
      <c r="HF461" s="14"/>
      <c r="HG461" s="14"/>
      <c r="HH461" s="14"/>
      <c r="HI461" s="14"/>
      <c r="HJ461" s="14"/>
      <c r="HK461" s="14"/>
      <c r="HL461" s="14"/>
      <c r="HM461" s="14"/>
      <c r="HN461" s="14"/>
      <c r="HO461" s="14"/>
      <c r="HP461" s="14"/>
      <c r="HQ461" s="14"/>
      <c r="HR461" s="14"/>
      <c r="HS461" s="14"/>
      <c r="HT461" s="14"/>
      <c r="HU461" s="14"/>
      <c r="HV461" s="14"/>
      <c r="HW461" s="14"/>
      <c r="HX461" s="14"/>
      <c r="HY461" s="14"/>
      <c r="HZ461" s="14"/>
      <c r="IA461" s="14"/>
      <c r="IB461" s="14"/>
      <c r="IC461" s="14"/>
      <c r="ID461" s="14"/>
      <c r="IE461" s="14"/>
      <c r="IF461" s="14"/>
      <c r="IG461" s="14"/>
      <c r="IH461" s="14"/>
      <c r="II461" s="14"/>
      <c r="IJ461" s="14"/>
      <c r="IK461" s="14"/>
      <c r="IL461" s="14"/>
    </row>
    <row r="462" spans="1:246" ht="40.5">
      <c r="A462" s="33">
        <f>SUBTOTAL(103,$B$7:B462)*1</f>
        <v>445</v>
      </c>
      <c r="B462" s="46" t="s">
        <v>1658</v>
      </c>
      <c r="C462" s="45" t="s">
        <v>1659</v>
      </c>
      <c r="D462" s="35" t="s">
        <v>15</v>
      </c>
      <c r="E462" s="46" t="s">
        <v>1660</v>
      </c>
      <c r="F462" s="40">
        <v>16000</v>
      </c>
      <c r="G462" s="46" t="s">
        <v>1661</v>
      </c>
      <c r="H462" s="46" t="s">
        <v>1634</v>
      </c>
      <c r="I462" s="50"/>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4"/>
      <c r="DZ462" s="14"/>
      <c r="EA462" s="14"/>
      <c r="EB462" s="14"/>
      <c r="EC462" s="14"/>
      <c r="ED462" s="14"/>
      <c r="EE462" s="14"/>
      <c r="EF462" s="14"/>
      <c r="EG462" s="14"/>
      <c r="EH462" s="14"/>
      <c r="EI462" s="14"/>
      <c r="EJ462" s="14"/>
      <c r="EK462" s="14"/>
      <c r="EL462" s="14"/>
      <c r="EM462" s="14"/>
      <c r="EN462" s="14"/>
      <c r="EO462" s="14"/>
      <c r="EP462" s="14"/>
      <c r="EQ462" s="14"/>
      <c r="ER462" s="14"/>
      <c r="ES462" s="14"/>
      <c r="ET462" s="14"/>
      <c r="EU462" s="14"/>
      <c r="EV462" s="14"/>
      <c r="EW462" s="14"/>
      <c r="EX462" s="14"/>
      <c r="EY462" s="14"/>
      <c r="EZ462" s="14"/>
      <c r="FA462" s="14"/>
      <c r="FB462" s="14"/>
      <c r="FC462" s="14"/>
      <c r="FD462" s="14"/>
      <c r="FE462" s="14"/>
      <c r="FF462" s="14"/>
      <c r="FG462" s="14"/>
      <c r="FH462" s="14"/>
      <c r="FI462" s="14"/>
      <c r="FJ462" s="14"/>
      <c r="FK462" s="14"/>
      <c r="FL462" s="14"/>
      <c r="FM462" s="14"/>
      <c r="FN462" s="14"/>
      <c r="FO462" s="14"/>
      <c r="FP462" s="14"/>
      <c r="FQ462" s="14"/>
      <c r="FR462" s="14"/>
      <c r="FS462" s="14"/>
      <c r="FT462" s="14"/>
      <c r="FU462" s="14"/>
      <c r="FV462" s="14"/>
      <c r="FW462" s="14"/>
      <c r="FX462" s="14"/>
      <c r="FY462" s="14"/>
      <c r="FZ462" s="14"/>
      <c r="GA462" s="14"/>
      <c r="GB462" s="14"/>
      <c r="GC462" s="14"/>
      <c r="GD462" s="14"/>
      <c r="GE462" s="14"/>
      <c r="GF462" s="14"/>
      <c r="GG462" s="14"/>
      <c r="GH462" s="14"/>
      <c r="GI462" s="14"/>
      <c r="GJ462" s="14"/>
      <c r="GK462" s="14"/>
      <c r="GL462" s="14"/>
      <c r="GM462" s="14"/>
      <c r="GN462" s="14"/>
      <c r="GO462" s="14"/>
      <c r="GP462" s="14"/>
      <c r="GQ462" s="14"/>
      <c r="GR462" s="14"/>
      <c r="GS462" s="14"/>
      <c r="GT462" s="14"/>
      <c r="GU462" s="14"/>
      <c r="GV462" s="14"/>
      <c r="GW462" s="14"/>
      <c r="GX462" s="14"/>
      <c r="GY462" s="14"/>
      <c r="GZ462" s="14"/>
      <c r="HA462" s="14"/>
      <c r="HB462" s="14"/>
      <c r="HC462" s="14"/>
      <c r="HD462" s="14"/>
      <c r="HE462" s="14"/>
      <c r="HF462" s="14"/>
      <c r="HG462" s="14"/>
      <c r="HH462" s="14"/>
      <c r="HI462" s="14"/>
      <c r="HJ462" s="14"/>
      <c r="HK462" s="14"/>
      <c r="HL462" s="14"/>
      <c r="HM462" s="14"/>
      <c r="HN462" s="14"/>
      <c r="HO462" s="14"/>
      <c r="HP462" s="14"/>
      <c r="HQ462" s="14"/>
      <c r="HR462" s="14"/>
      <c r="HS462" s="14"/>
      <c r="HT462" s="14"/>
      <c r="HU462" s="14"/>
      <c r="HV462" s="14"/>
      <c r="HW462" s="14"/>
      <c r="HX462" s="14"/>
      <c r="HY462" s="14"/>
      <c r="HZ462" s="14"/>
      <c r="IA462" s="14"/>
      <c r="IB462" s="14"/>
      <c r="IC462" s="14"/>
      <c r="ID462" s="14"/>
      <c r="IE462" s="14"/>
      <c r="IF462" s="14"/>
      <c r="IG462" s="14"/>
      <c r="IH462" s="14"/>
      <c r="II462" s="14"/>
      <c r="IJ462" s="14"/>
      <c r="IK462" s="14"/>
      <c r="IL462" s="14"/>
    </row>
    <row r="463" spans="1:246" ht="40.5">
      <c r="A463" s="33">
        <f>SUBTOTAL(103,$B$7:B463)*1</f>
        <v>446</v>
      </c>
      <c r="B463" s="46" t="s">
        <v>1662</v>
      </c>
      <c r="C463" s="39" t="s">
        <v>1663</v>
      </c>
      <c r="D463" s="35" t="s">
        <v>15</v>
      </c>
      <c r="E463" s="38" t="s">
        <v>1664</v>
      </c>
      <c r="F463" s="40">
        <v>50000</v>
      </c>
      <c r="G463" s="38" t="s">
        <v>1665</v>
      </c>
      <c r="H463" s="38" t="s">
        <v>1634</v>
      </c>
      <c r="I463" s="50"/>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c r="DW463" s="14"/>
      <c r="DX463" s="14"/>
      <c r="DY463" s="14"/>
      <c r="DZ463" s="14"/>
      <c r="EA463" s="14"/>
      <c r="EB463" s="14"/>
      <c r="EC463" s="14"/>
      <c r="ED463" s="14"/>
      <c r="EE463" s="14"/>
      <c r="EF463" s="14"/>
      <c r="EG463" s="14"/>
      <c r="EH463" s="14"/>
      <c r="EI463" s="14"/>
      <c r="EJ463" s="14"/>
      <c r="EK463" s="14"/>
      <c r="EL463" s="14"/>
      <c r="EM463" s="14"/>
      <c r="EN463" s="14"/>
      <c r="EO463" s="14"/>
      <c r="EP463" s="14"/>
      <c r="EQ463" s="14"/>
      <c r="ER463" s="14"/>
      <c r="ES463" s="14"/>
      <c r="ET463" s="14"/>
      <c r="EU463" s="14"/>
      <c r="EV463" s="14"/>
      <c r="EW463" s="14"/>
      <c r="EX463" s="14"/>
      <c r="EY463" s="14"/>
      <c r="EZ463" s="14"/>
      <c r="FA463" s="14"/>
      <c r="FB463" s="14"/>
      <c r="FC463" s="14"/>
      <c r="FD463" s="14"/>
      <c r="FE463" s="14"/>
      <c r="FF463" s="14"/>
      <c r="FG463" s="14"/>
      <c r="FH463" s="14"/>
      <c r="FI463" s="14"/>
      <c r="FJ463" s="14"/>
      <c r="FK463" s="14"/>
      <c r="FL463" s="14"/>
      <c r="FM463" s="14"/>
      <c r="FN463" s="14"/>
      <c r="FO463" s="14"/>
      <c r="FP463" s="14"/>
      <c r="FQ463" s="14"/>
      <c r="FR463" s="14"/>
      <c r="FS463" s="14"/>
      <c r="FT463" s="14"/>
      <c r="FU463" s="14"/>
      <c r="FV463" s="14"/>
      <c r="FW463" s="14"/>
      <c r="FX463" s="14"/>
      <c r="FY463" s="14"/>
      <c r="FZ463" s="14"/>
      <c r="GA463" s="14"/>
      <c r="GB463" s="14"/>
      <c r="GC463" s="14"/>
      <c r="GD463" s="14"/>
      <c r="GE463" s="14"/>
      <c r="GF463" s="14"/>
      <c r="GG463" s="14"/>
      <c r="GH463" s="14"/>
      <c r="GI463" s="14"/>
      <c r="GJ463" s="14"/>
      <c r="GK463" s="14"/>
      <c r="GL463" s="14"/>
      <c r="GM463" s="14"/>
      <c r="GN463" s="14"/>
      <c r="GO463" s="14"/>
      <c r="GP463" s="14"/>
      <c r="GQ463" s="14"/>
      <c r="GR463" s="14"/>
      <c r="GS463" s="14"/>
      <c r="GT463" s="14"/>
      <c r="GU463" s="14"/>
      <c r="GV463" s="14"/>
      <c r="GW463" s="14"/>
      <c r="GX463" s="14"/>
      <c r="GY463" s="14"/>
      <c r="GZ463" s="14"/>
      <c r="HA463" s="14"/>
      <c r="HB463" s="14"/>
      <c r="HC463" s="14"/>
      <c r="HD463" s="14"/>
      <c r="HE463" s="14"/>
      <c r="HF463" s="14"/>
      <c r="HG463" s="14"/>
      <c r="HH463" s="14"/>
      <c r="HI463" s="14"/>
      <c r="HJ463" s="14"/>
      <c r="HK463" s="14"/>
      <c r="HL463" s="14"/>
      <c r="HM463" s="14"/>
      <c r="HN463" s="14"/>
      <c r="HO463" s="14"/>
      <c r="HP463" s="14"/>
      <c r="HQ463" s="14"/>
      <c r="HR463" s="14"/>
      <c r="HS463" s="14"/>
      <c r="HT463" s="14"/>
      <c r="HU463" s="14"/>
      <c r="HV463" s="14"/>
      <c r="HW463" s="14"/>
      <c r="HX463" s="14"/>
      <c r="HY463" s="14"/>
      <c r="HZ463" s="14"/>
      <c r="IA463" s="14"/>
      <c r="IB463" s="14"/>
      <c r="IC463" s="14"/>
      <c r="ID463" s="14"/>
      <c r="IE463" s="14"/>
      <c r="IF463" s="14"/>
      <c r="IG463" s="14"/>
      <c r="IH463" s="14"/>
      <c r="II463" s="14"/>
      <c r="IJ463" s="14"/>
      <c r="IK463" s="14"/>
      <c r="IL463" s="14"/>
    </row>
    <row r="464" spans="1:246" ht="63.75" customHeight="1">
      <c r="A464" s="33">
        <f>SUBTOTAL(103,$B$7:B464)*1</f>
        <v>447</v>
      </c>
      <c r="B464" s="46" t="s">
        <v>1666</v>
      </c>
      <c r="C464" s="45" t="s">
        <v>1667</v>
      </c>
      <c r="D464" s="35" t="s">
        <v>15</v>
      </c>
      <c r="E464" s="46" t="s">
        <v>1668</v>
      </c>
      <c r="F464" s="40">
        <v>15184.36</v>
      </c>
      <c r="G464" s="46" t="s">
        <v>1669</v>
      </c>
      <c r="H464" s="46" t="s">
        <v>1634</v>
      </c>
      <c r="I464" s="50"/>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c r="DW464" s="14"/>
      <c r="DX464" s="14"/>
      <c r="DY464" s="14"/>
      <c r="DZ464" s="14"/>
      <c r="EA464" s="14"/>
      <c r="EB464" s="14"/>
      <c r="EC464" s="14"/>
      <c r="ED464" s="14"/>
      <c r="EE464" s="14"/>
      <c r="EF464" s="14"/>
      <c r="EG464" s="14"/>
      <c r="EH464" s="14"/>
      <c r="EI464" s="14"/>
      <c r="EJ464" s="14"/>
      <c r="EK464" s="14"/>
      <c r="EL464" s="14"/>
      <c r="EM464" s="14"/>
      <c r="EN464" s="14"/>
      <c r="EO464" s="14"/>
      <c r="EP464" s="14"/>
      <c r="EQ464" s="14"/>
      <c r="ER464" s="14"/>
      <c r="ES464" s="14"/>
      <c r="ET464" s="14"/>
      <c r="EU464" s="14"/>
      <c r="EV464" s="14"/>
      <c r="EW464" s="14"/>
      <c r="EX464" s="14"/>
      <c r="EY464" s="14"/>
      <c r="EZ464" s="14"/>
      <c r="FA464" s="14"/>
      <c r="FB464" s="14"/>
      <c r="FC464" s="14"/>
      <c r="FD464" s="14"/>
      <c r="FE464" s="14"/>
      <c r="FF464" s="14"/>
      <c r="FG464" s="14"/>
      <c r="FH464" s="14"/>
      <c r="FI464" s="14"/>
      <c r="FJ464" s="14"/>
      <c r="FK464" s="14"/>
      <c r="FL464" s="14"/>
      <c r="FM464" s="14"/>
      <c r="FN464" s="14"/>
      <c r="FO464" s="14"/>
      <c r="FP464" s="14"/>
      <c r="FQ464" s="14"/>
      <c r="FR464" s="14"/>
      <c r="FS464" s="14"/>
      <c r="FT464" s="14"/>
      <c r="FU464" s="14"/>
      <c r="FV464" s="14"/>
      <c r="FW464" s="14"/>
      <c r="FX464" s="14"/>
      <c r="FY464" s="14"/>
      <c r="FZ464" s="14"/>
      <c r="GA464" s="14"/>
      <c r="GB464" s="14"/>
      <c r="GC464" s="14"/>
      <c r="GD464" s="14"/>
      <c r="GE464" s="14"/>
      <c r="GF464" s="14"/>
      <c r="GG464" s="14"/>
      <c r="GH464" s="14"/>
      <c r="GI464" s="14"/>
      <c r="GJ464" s="14"/>
      <c r="GK464" s="14"/>
      <c r="GL464" s="14"/>
      <c r="GM464" s="14"/>
      <c r="GN464" s="14"/>
      <c r="GO464" s="14"/>
      <c r="GP464" s="14"/>
      <c r="GQ464" s="14"/>
      <c r="GR464" s="14"/>
      <c r="GS464" s="14"/>
      <c r="GT464" s="14"/>
      <c r="GU464" s="14"/>
      <c r="GV464" s="14"/>
      <c r="GW464" s="14"/>
      <c r="GX464" s="14"/>
      <c r="GY464" s="14"/>
      <c r="GZ464" s="14"/>
      <c r="HA464" s="14"/>
      <c r="HB464" s="14"/>
      <c r="HC464" s="14"/>
      <c r="HD464" s="14"/>
      <c r="HE464" s="14"/>
      <c r="HF464" s="14"/>
      <c r="HG464" s="14"/>
      <c r="HH464" s="14"/>
      <c r="HI464" s="14"/>
      <c r="HJ464" s="14"/>
      <c r="HK464" s="14"/>
      <c r="HL464" s="14"/>
      <c r="HM464" s="14"/>
      <c r="HN464" s="14"/>
      <c r="HO464" s="14"/>
      <c r="HP464" s="14"/>
      <c r="HQ464" s="14"/>
      <c r="HR464" s="14"/>
      <c r="HS464" s="14"/>
      <c r="HT464" s="14"/>
      <c r="HU464" s="14"/>
      <c r="HV464" s="14"/>
      <c r="HW464" s="14"/>
      <c r="HX464" s="14"/>
      <c r="HY464" s="14"/>
      <c r="HZ464" s="14"/>
      <c r="IA464" s="14"/>
      <c r="IB464" s="14"/>
      <c r="IC464" s="14"/>
      <c r="ID464" s="14"/>
      <c r="IE464" s="14"/>
      <c r="IF464" s="14"/>
      <c r="IG464" s="14"/>
      <c r="IH464" s="14"/>
      <c r="II464" s="14"/>
      <c r="IJ464" s="14"/>
      <c r="IK464" s="14"/>
      <c r="IL464" s="14"/>
    </row>
    <row r="465" spans="1:246" ht="54" customHeight="1">
      <c r="A465" s="33">
        <f>SUBTOTAL(103,$B$7:B465)*1</f>
        <v>448</v>
      </c>
      <c r="B465" s="46" t="s">
        <v>1670</v>
      </c>
      <c r="C465" s="39" t="s">
        <v>1671</v>
      </c>
      <c r="D465" s="35" t="s">
        <v>15</v>
      </c>
      <c r="E465" s="38" t="s">
        <v>1672</v>
      </c>
      <c r="F465" s="40">
        <v>285456.1</v>
      </c>
      <c r="G465" s="38" t="s">
        <v>1673</v>
      </c>
      <c r="H465" s="38" t="s">
        <v>1634</v>
      </c>
      <c r="I465" s="50"/>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c r="DW465" s="14"/>
      <c r="DX465" s="14"/>
      <c r="DY465" s="14"/>
      <c r="DZ465" s="14"/>
      <c r="EA465" s="14"/>
      <c r="EB465" s="14"/>
      <c r="EC465" s="14"/>
      <c r="ED465" s="14"/>
      <c r="EE465" s="14"/>
      <c r="EF465" s="14"/>
      <c r="EG465" s="14"/>
      <c r="EH465" s="14"/>
      <c r="EI465" s="14"/>
      <c r="EJ465" s="14"/>
      <c r="EK465" s="14"/>
      <c r="EL465" s="14"/>
      <c r="EM465" s="14"/>
      <c r="EN465" s="14"/>
      <c r="EO465" s="14"/>
      <c r="EP465" s="14"/>
      <c r="EQ465" s="14"/>
      <c r="ER465" s="14"/>
      <c r="ES465" s="14"/>
      <c r="ET465" s="14"/>
      <c r="EU465" s="14"/>
      <c r="EV465" s="14"/>
      <c r="EW465" s="14"/>
      <c r="EX465" s="14"/>
      <c r="EY465" s="14"/>
      <c r="EZ465" s="14"/>
      <c r="FA465" s="14"/>
      <c r="FB465" s="14"/>
      <c r="FC465" s="14"/>
      <c r="FD465" s="14"/>
      <c r="FE465" s="14"/>
      <c r="FF465" s="14"/>
      <c r="FG465" s="14"/>
      <c r="FH465" s="14"/>
      <c r="FI465" s="14"/>
      <c r="FJ465" s="14"/>
      <c r="FK465" s="14"/>
      <c r="FL465" s="14"/>
      <c r="FM465" s="14"/>
      <c r="FN465" s="14"/>
      <c r="FO465" s="14"/>
      <c r="FP465" s="14"/>
      <c r="FQ465" s="14"/>
      <c r="FR465" s="14"/>
      <c r="FS465" s="14"/>
      <c r="FT465" s="14"/>
      <c r="FU465" s="14"/>
      <c r="FV465" s="14"/>
      <c r="FW465" s="14"/>
      <c r="FX465" s="14"/>
      <c r="FY465" s="14"/>
      <c r="FZ465" s="14"/>
      <c r="GA465" s="14"/>
      <c r="GB465" s="14"/>
      <c r="GC465" s="14"/>
      <c r="GD465" s="14"/>
      <c r="GE465" s="14"/>
      <c r="GF465" s="14"/>
      <c r="GG465" s="14"/>
      <c r="GH465" s="14"/>
      <c r="GI465" s="14"/>
      <c r="GJ465" s="14"/>
      <c r="GK465" s="14"/>
      <c r="GL465" s="14"/>
      <c r="GM465" s="14"/>
      <c r="GN465" s="14"/>
      <c r="GO465" s="14"/>
      <c r="GP465" s="14"/>
      <c r="GQ465" s="14"/>
      <c r="GR465" s="14"/>
      <c r="GS465" s="14"/>
      <c r="GT465" s="14"/>
      <c r="GU465" s="14"/>
      <c r="GV465" s="14"/>
      <c r="GW465" s="14"/>
      <c r="GX465" s="14"/>
      <c r="GY465" s="14"/>
      <c r="GZ465" s="14"/>
      <c r="HA465" s="14"/>
      <c r="HB465" s="14"/>
      <c r="HC465" s="14"/>
      <c r="HD465" s="14"/>
      <c r="HE465" s="14"/>
      <c r="HF465" s="14"/>
      <c r="HG465" s="14"/>
      <c r="HH465" s="14"/>
      <c r="HI465" s="14"/>
      <c r="HJ465" s="14"/>
      <c r="HK465" s="14"/>
      <c r="HL465" s="14"/>
      <c r="HM465" s="14"/>
      <c r="HN465" s="14"/>
      <c r="HO465" s="14"/>
      <c r="HP465" s="14"/>
      <c r="HQ465" s="14"/>
      <c r="HR465" s="14"/>
      <c r="HS465" s="14"/>
      <c r="HT465" s="14"/>
      <c r="HU465" s="14"/>
      <c r="HV465" s="14"/>
      <c r="HW465" s="14"/>
      <c r="HX465" s="14"/>
      <c r="HY465" s="14"/>
      <c r="HZ465" s="14"/>
      <c r="IA465" s="14"/>
      <c r="IB465" s="14"/>
      <c r="IC465" s="14"/>
      <c r="ID465" s="14"/>
      <c r="IE465" s="14"/>
      <c r="IF465" s="14"/>
      <c r="IG465" s="14"/>
      <c r="IH465" s="14"/>
      <c r="II465" s="14"/>
      <c r="IJ465" s="14"/>
      <c r="IK465" s="14"/>
      <c r="IL465" s="14"/>
    </row>
    <row r="466" spans="1:246" ht="40.5">
      <c r="A466" s="33">
        <f>SUBTOTAL(103,$B$7:B466)*1</f>
        <v>449</v>
      </c>
      <c r="B466" s="46" t="s">
        <v>1674</v>
      </c>
      <c r="C466" s="45" t="s">
        <v>1675</v>
      </c>
      <c r="D466" s="35" t="s">
        <v>15</v>
      </c>
      <c r="E466" s="46" t="s">
        <v>1676</v>
      </c>
      <c r="F466" s="40">
        <v>29558.1</v>
      </c>
      <c r="G466" s="46" t="s">
        <v>1677</v>
      </c>
      <c r="H466" s="46" t="s">
        <v>1634</v>
      </c>
      <c r="I466" s="50"/>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4"/>
      <c r="EU466" s="14"/>
      <c r="EV466" s="14"/>
      <c r="EW466" s="14"/>
      <c r="EX466" s="14"/>
      <c r="EY466" s="14"/>
      <c r="EZ466" s="14"/>
      <c r="FA466" s="14"/>
      <c r="FB466" s="14"/>
      <c r="FC466" s="14"/>
      <c r="FD466" s="14"/>
      <c r="FE466" s="14"/>
      <c r="FF466" s="14"/>
      <c r="FG466" s="14"/>
      <c r="FH466" s="14"/>
      <c r="FI466" s="14"/>
      <c r="FJ466" s="14"/>
      <c r="FK466" s="14"/>
      <c r="FL466" s="14"/>
      <c r="FM466" s="14"/>
      <c r="FN466" s="14"/>
      <c r="FO466" s="14"/>
      <c r="FP466" s="14"/>
      <c r="FQ466" s="14"/>
      <c r="FR466" s="14"/>
      <c r="FS466" s="14"/>
      <c r="FT466" s="14"/>
      <c r="FU466" s="14"/>
      <c r="FV466" s="14"/>
      <c r="FW466" s="14"/>
      <c r="FX466" s="14"/>
      <c r="FY466" s="14"/>
      <c r="FZ466" s="14"/>
      <c r="GA466" s="14"/>
      <c r="GB466" s="14"/>
      <c r="GC466" s="14"/>
      <c r="GD466" s="14"/>
      <c r="GE466" s="14"/>
      <c r="GF466" s="14"/>
      <c r="GG466" s="14"/>
      <c r="GH466" s="14"/>
      <c r="GI466" s="14"/>
      <c r="GJ466" s="14"/>
      <c r="GK466" s="14"/>
      <c r="GL466" s="14"/>
      <c r="GM466" s="14"/>
      <c r="GN466" s="14"/>
      <c r="GO466" s="14"/>
      <c r="GP466" s="14"/>
      <c r="GQ466" s="14"/>
      <c r="GR466" s="14"/>
      <c r="GS466" s="14"/>
      <c r="GT466" s="14"/>
      <c r="GU466" s="14"/>
      <c r="GV466" s="14"/>
      <c r="GW466" s="14"/>
      <c r="GX466" s="14"/>
      <c r="GY466" s="14"/>
      <c r="GZ466" s="14"/>
      <c r="HA466" s="14"/>
      <c r="HB466" s="14"/>
      <c r="HC466" s="14"/>
      <c r="HD466" s="14"/>
      <c r="HE466" s="14"/>
      <c r="HF466" s="14"/>
      <c r="HG466" s="14"/>
      <c r="HH466" s="14"/>
      <c r="HI466" s="14"/>
      <c r="HJ466" s="14"/>
      <c r="HK466" s="14"/>
      <c r="HL466" s="14"/>
      <c r="HM466" s="14"/>
      <c r="HN466" s="14"/>
      <c r="HO466" s="14"/>
      <c r="HP466" s="14"/>
      <c r="HQ466" s="14"/>
      <c r="HR466" s="14"/>
      <c r="HS466" s="14"/>
      <c r="HT466" s="14"/>
      <c r="HU466" s="14"/>
      <c r="HV466" s="14"/>
      <c r="HW466" s="14"/>
      <c r="HX466" s="14"/>
      <c r="HY466" s="14"/>
      <c r="HZ466" s="14"/>
      <c r="IA466" s="14"/>
      <c r="IB466" s="14"/>
      <c r="IC466" s="14"/>
      <c r="ID466" s="14"/>
      <c r="IE466" s="14"/>
      <c r="IF466" s="14"/>
      <c r="IG466" s="14"/>
      <c r="IH466" s="14"/>
      <c r="II466" s="14"/>
      <c r="IJ466" s="14"/>
      <c r="IK466" s="14"/>
      <c r="IL466" s="14"/>
    </row>
    <row r="467" spans="1:246" ht="54">
      <c r="A467" s="33">
        <f>SUBTOTAL(103,$B$7:B467)*1</f>
        <v>450</v>
      </c>
      <c r="B467" s="46" t="s">
        <v>1678</v>
      </c>
      <c r="C467" s="39" t="s">
        <v>1679</v>
      </c>
      <c r="D467" s="35" t="s">
        <v>15</v>
      </c>
      <c r="E467" s="38" t="s">
        <v>1680</v>
      </c>
      <c r="F467" s="40">
        <v>60000</v>
      </c>
      <c r="G467" s="38" t="s">
        <v>1681</v>
      </c>
      <c r="H467" s="38" t="s">
        <v>1634</v>
      </c>
      <c r="I467" s="50"/>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E467" s="14"/>
      <c r="EF467" s="14"/>
      <c r="EG467" s="14"/>
      <c r="EH467" s="14"/>
      <c r="EI467" s="14"/>
      <c r="EJ467" s="14"/>
      <c r="EK467" s="14"/>
      <c r="EL467" s="14"/>
      <c r="EM467" s="14"/>
      <c r="EN467" s="14"/>
      <c r="EO467" s="14"/>
      <c r="EP467" s="14"/>
      <c r="EQ467" s="14"/>
      <c r="ER467" s="14"/>
      <c r="ES467" s="14"/>
      <c r="ET467" s="14"/>
      <c r="EU467" s="14"/>
      <c r="EV467" s="14"/>
      <c r="EW467" s="14"/>
      <c r="EX467" s="14"/>
      <c r="EY467" s="14"/>
      <c r="EZ467" s="14"/>
      <c r="FA467" s="14"/>
      <c r="FB467" s="14"/>
      <c r="FC467" s="14"/>
      <c r="FD467" s="14"/>
      <c r="FE467" s="14"/>
      <c r="FF467" s="14"/>
      <c r="FG467" s="14"/>
      <c r="FH467" s="14"/>
      <c r="FI467" s="14"/>
      <c r="FJ467" s="14"/>
      <c r="FK467" s="14"/>
      <c r="FL467" s="14"/>
      <c r="FM467" s="14"/>
      <c r="FN467" s="14"/>
      <c r="FO467" s="14"/>
      <c r="FP467" s="14"/>
      <c r="FQ467" s="14"/>
      <c r="FR467" s="14"/>
      <c r="FS467" s="14"/>
      <c r="FT467" s="14"/>
      <c r="FU467" s="14"/>
      <c r="FV467" s="14"/>
      <c r="FW467" s="14"/>
      <c r="FX467" s="14"/>
      <c r="FY467" s="14"/>
      <c r="FZ467" s="14"/>
      <c r="GA467" s="14"/>
      <c r="GB467" s="14"/>
      <c r="GC467" s="14"/>
      <c r="GD467" s="14"/>
      <c r="GE467" s="14"/>
      <c r="GF467" s="14"/>
      <c r="GG467" s="14"/>
      <c r="GH467" s="14"/>
      <c r="GI467" s="14"/>
      <c r="GJ467" s="14"/>
      <c r="GK467" s="14"/>
      <c r="GL467" s="14"/>
      <c r="GM467" s="14"/>
      <c r="GN467" s="14"/>
      <c r="GO467" s="14"/>
      <c r="GP467" s="14"/>
      <c r="GQ467" s="14"/>
      <c r="GR467" s="14"/>
      <c r="GS467" s="14"/>
      <c r="GT467" s="14"/>
      <c r="GU467" s="14"/>
      <c r="GV467" s="14"/>
      <c r="GW467" s="14"/>
      <c r="GX467" s="14"/>
      <c r="GY467" s="14"/>
      <c r="GZ467" s="14"/>
      <c r="HA467" s="14"/>
      <c r="HB467" s="14"/>
      <c r="HC467" s="14"/>
      <c r="HD467" s="14"/>
      <c r="HE467" s="14"/>
      <c r="HF467" s="14"/>
      <c r="HG467" s="14"/>
      <c r="HH467" s="14"/>
      <c r="HI467" s="14"/>
      <c r="HJ467" s="14"/>
      <c r="HK467" s="14"/>
      <c r="HL467" s="14"/>
      <c r="HM467" s="14"/>
      <c r="HN467" s="14"/>
      <c r="HO467" s="14"/>
      <c r="HP467" s="14"/>
      <c r="HQ467" s="14"/>
      <c r="HR467" s="14"/>
      <c r="HS467" s="14"/>
      <c r="HT467" s="14"/>
      <c r="HU467" s="14"/>
      <c r="HV467" s="14"/>
      <c r="HW467" s="14"/>
      <c r="HX467" s="14"/>
      <c r="HY467" s="14"/>
      <c r="HZ467" s="14"/>
      <c r="IA467" s="14"/>
      <c r="IB467" s="14"/>
      <c r="IC467" s="14"/>
      <c r="ID467" s="14"/>
      <c r="IE467" s="14"/>
      <c r="IF467" s="14"/>
      <c r="IG467" s="14"/>
      <c r="IH467" s="14"/>
      <c r="II467" s="14"/>
      <c r="IJ467" s="14"/>
      <c r="IK467" s="14"/>
      <c r="IL467" s="14"/>
    </row>
    <row r="468" spans="1:246" ht="40.5">
      <c r="A468" s="33">
        <f>SUBTOTAL(103,$B$7:B468)*1</f>
        <v>451</v>
      </c>
      <c r="B468" s="46" t="s">
        <v>1682</v>
      </c>
      <c r="C468" s="45" t="s">
        <v>1683</v>
      </c>
      <c r="D468" s="35" t="s">
        <v>15</v>
      </c>
      <c r="E468" s="46" t="s">
        <v>1684</v>
      </c>
      <c r="F468" s="40">
        <v>10121.07</v>
      </c>
      <c r="G468" s="46" t="s">
        <v>1685</v>
      </c>
      <c r="H468" s="46" t="s">
        <v>1634</v>
      </c>
      <c r="I468" s="50"/>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c r="DQ468" s="14"/>
      <c r="DR468" s="14"/>
      <c r="DS468" s="14"/>
      <c r="DT468" s="14"/>
      <c r="DU468" s="14"/>
      <c r="DV468" s="14"/>
      <c r="DW468" s="14"/>
      <c r="DX468" s="14"/>
      <c r="DY468" s="14"/>
      <c r="DZ468" s="14"/>
      <c r="EA468" s="14"/>
      <c r="EB468" s="14"/>
      <c r="EC468" s="14"/>
      <c r="ED468" s="14"/>
      <c r="EE468" s="14"/>
      <c r="EF468" s="14"/>
      <c r="EG468" s="14"/>
      <c r="EH468" s="14"/>
      <c r="EI468" s="14"/>
      <c r="EJ468" s="14"/>
      <c r="EK468" s="14"/>
      <c r="EL468" s="14"/>
      <c r="EM468" s="14"/>
      <c r="EN468" s="14"/>
      <c r="EO468" s="14"/>
      <c r="EP468" s="14"/>
      <c r="EQ468" s="14"/>
      <c r="ER468" s="14"/>
      <c r="ES468" s="14"/>
      <c r="ET468" s="14"/>
      <c r="EU468" s="14"/>
      <c r="EV468" s="14"/>
      <c r="EW468" s="14"/>
      <c r="EX468" s="14"/>
      <c r="EY468" s="14"/>
      <c r="EZ468" s="14"/>
      <c r="FA468" s="14"/>
      <c r="FB468" s="14"/>
      <c r="FC468" s="14"/>
      <c r="FD468" s="14"/>
      <c r="FE468" s="14"/>
      <c r="FF468" s="14"/>
      <c r="FG468" s="14"/>
      <c r="FH468" s="14"/>
      <c r="FI468" s="14"/>
      <c r="FJ468" s="14"/>
      <c r="FK468" s="14"/>
      <c r="FL468" s="14"/>
      <c r="FM468" s="14"/>
      <c r="FN468" s="14"/>
      <c r="FO468" s="14"/>
      <c r="FP468" s="14"/>
      <c r="FQ468" s="14"/>
      <c r="FR468" s="14"/>
      <c r="FS468" s="14"/>
      <c r="FT468" s="14"/>
      <c r="FU468" s="14"/>
      <c r="FV468" s="14"/>
      <c r="FW468" s="14"/>
      <c r="FX468" s="14"/>
      <c r="FY468" s="14"/>
      <c r="FZ468" s="14"/>
      <c r="GA468" s="14"/>
      <c r="GB468" s="14"/>
      <c r="GC468" s="14"/>
      <c r="GD468" s="14"/>
      <c r="GE468" s="14"/>
      <c r="GF468" s="14"/>
      <c r="GG468" s="14"/>
      <c r="GH468" s="14"/>
      <c r="GI468" s="14"/>
      <c r="GJ468" s="14"/>
      <c r="GK468" s="14"/>
      <c r="GL468" s="14"/>
      <c r="GM468" s="14"/>
      <c r="GN468" s="14"/>
      <c r="GO468" s="14"/>
      <c r="GP468" s="14"/>
      <c r="GQ468" s="14"/>
      <c r="GR468" s="14"/>
      <c r="GS468" s="14"/>
      <c r="GT468" s="14"/>
      <c r="GU468" s="14"/>
      <c r="GV468" s="14"/>
      <c r="GW468" s="14"/>
      <c r="GX468" s="14"/>
      <c r="GY468" s="14"/>
      <c r="GZ468" s="14"/>
      <c r="HA468" s="14"/>
      <c r="HB468" s="14"/>
      <c r="HC468" s="14"/>
      <c r="HD468" s="14"/>
      <c r="HE468" s="14"/>
      <c r="HF468" s="14"/>
      <c r="HG468" s="14"/>
      <c r="HH468" s="14"/>
      <c r="HI468" s="14"/>
      <c r="HJ468" s="14"/>
      <c r="HK468" s="14"/>
      <c r="HL468" s="14"/>
      <c r="HM468" s="14"/>
      <c r="HN468" s="14"/>
      <c r="HO468" s="14"/>
      <c r="HP468" s="14"/>
      <c r="HQ468" s="14"/>
      <c r="HR468" s="14"/>
      <c r="HS468" s="14"/>
      <c r="HT468" s="14"/>
      <c r="HU468" s="14"/>
      <c r="HV468" s="14"/>
      <c r="HW468" s="14"/>
      <c r="HX468" s="14"/>
      <c r="HY468" s="14"/>
      <c r="HZ468" s="14"/>
      <c r="IA468" s="14"/>
      <c r="IB468" s="14"/>
      <c r="IC468" s="14"/>
      <c r="ID468" s="14"/>
      <c r="IE468" s="14"/>
      <c r="IF468" s="14"/>
      <c r="IG468" s="14"/>
      <c r="IH468" s="14"/>
      <c r="II468" s="14"/>
      <c r="IJ468" s="14"/>
      <c r="IK468" s="14"/>
      <c r="IL468" s="14"/>
    </row>
    <row r="469" spans="1:246" ht="40.5">
      <c r="A469" s="33">
        <f>SUBTOTAL(103,$B$7:B469)*1</f>
        <v>452</v>
      </c>
      <c r="B469" s="46" t="s">
        <v>1686</v>
      </c>
      <c r="C469" s="45" t="s">
        <v>1687</v>
      </c>
      <c r="D469" s="35" t="s">
        <v>15</v>
      </c>
      <c r="E469" s="46" t="s">
        <v>1688</v>
      </c>
      <c r="F469" s="40">
        <v>14001.36</v>
      </c>
      <c r="G469" s="46" t="s">
        <v>1685</v>
      </c>
      <c r="H469" s="46" t="s">
        <v>1634</v>
      </c>
      <c r="I469" s="50"/>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c r="DQ469" s="14"/>
      <c r="DR469" s="14"/>
      <c r="DS469" s="14"/>
      <c r="DT469" s="14"/>
      <c r="DU469" s="14"/>
      <c r="DV469" s="14"/>
      <c r="DW469" s="14"/>
      <c r="DX469" s="14"/>
      <c r="DY469" s="14"/>
      <c r="DZ469" s="14"/>
      <c r="EA469" s="14"/>
      <c r="EB469" s="14"/>
      <c r="EC469" s="14"/>
      <c r="ED469" s="14"/>
      <c r="EE469" s="14"/>
      <c r="EF469" s="14"/>
      <c r="EG469" s="14"/>
      <c r="EH469" s="14"/>
      <c r="EI469" s="14"/>
      <c r="EJ469" s="14"/>
      <c r="EK469" s="14"/>
      <c r="EL469" s="14"/>
      <c r="EM469" s="14"/>
      <c r="EN469" s="14"/>
      <c r="EO469" s="14"/>
      <c r="EP469" s="14"/>
      <c r="EQ469" s="14"/>
      <c r="ER469" s="14"/>
      <c r="ES469" s="14"/>
      <c r="ET469" s="14"/>
      <c r="EU469" s="14"/>
      <c r="EV469" s="14"/>
      <c r="EW469" s="14"/>
      <c r="EX469" s="14"/>
      <c r="EY469" s="14"/>
      <c r="EZ469" s="14"/>
      <c r="FA469" s="14"/>
      <c r="FB469" s="14"/>
      <c r="FC469" s="14"/>
      <c r="FD469" s="14"/>
      <c r="FE469" s="14"/>
      <c r="FF469" s="14"/>
      <c r="FG469" s="14"/>
      <c r="FH469" s="14"/>
      <c r="FI469" s="14"/>
      <c r="FJ469" s="14"/>
      <c r="FK469" s="14"/>
      <c r="FL469" s="14"/>
      <c r="FM469" s="14"/>
      <c r="FN469" s="14"/>
      <c r="FO469" s="14"/>
      <c r="FP469" s="14"/>
      <c r="FQ469" s="14"/>
      <c r="FR469" s="14"/>
      <c r="FS469" s="14"/>
      <c r="FT469" s="14"/>
      <c r="FU469" s="14"/>
      <c r="FV469" s="14"/>
      <c r="FW469" s="14"/>
      <c r="FX469" s="14"/>
      <c r="FY469" s="14"/>
      <c r="FZ469" s="14"/>
      <c r="GA469" s="14"/>
      <c r="GB469" s="14"/>
      <c r="GC469" s="14"/>
      <c r="GD469" s="14"/>
      <c r="GE469" s="14"/>
      <c r="GF469" s="14"/>
      <c r="GG469" s="14"/>
      <c r="GH469" s="14"/>
      <c r="GI469" s="14"/>
      <c r="GJ469" s="14"/>
      <c r="GK469" s="14"/>
      <c r="GL469" s="14"/>
      <c r="GM469" s="14"/>
      <c r="GN469" s="14"/>
      <c r="GO469" s="14"/>
      <c r="GP469" s="14"/>
      <c r="GQ469" s="14"/>
      <c r="GR469" s="14"/>
      <c r="GS469" s="14"/>
      <c r="GT469" s="14"/>
      <c r="GU469" s="14"/>
      <c r="GV469" s="14"/>
      <c r="GW469" s="14"/>
      <c r="GX469" s="14"/>
      <c r="GY469" s="14"/>
      <c r="GZ469" s="14"/>
      <c r="HA469" s="14"/>
      <c r="HB469" s="14"/>
      <c r="HC469" s="14"/>
      <c r="HD469" s="14"/>
      <c r="HE469" s="14"/>
      <c r="HF469" s="14"/>
      <c r="HG469" s="14"/>
      <c r="HH469" s="14"/>
      <c r="HI469" s="14"/>
      <c r="HJ469" s="14"/>
      <c r="HK469" s="14"/>
      <c r="HL469" s="14"/>
      <c r="HM469" s="14"/>
      <c r="HN469" s="14"/>
      <c r="HO469" s="14"/>
      <c r="HP469" s="14"/>
      <c r="HQ469" s="14"/>
      <c r="HR469" s="14"/>
      <c r="HS469" s="14"/>
      <c r="HT469" s="14"/>
      <c r="HU469" s="14"/>
      <c r="HV469" s="14"/>
      <c r="HW469" s="14"/>
      <c r="HX469" s="14"/>
      <c r="HY469" s="14"/>
      <c r="HZ469" s="14"/>
      <c r="IA469" s="14"/>
      <c r="IB469" s="14"/>
      <c r="IC469" s="14"/>
      <c r="ID469" s="14"/>
      <c r="IE469" s="14"/>
      <c r="IF469" s="14"/>
      <c r="IG469" s="14"/>
      <c r="IH469" s="14"/>
      <c r="II469" s="14"/>
      <c r="IJ469" s="14"/>
      <c r="IK469" s="14"/>
      <c r="IL469" s="14"/>
    </row>
    <row r="470" spans="1:246" ht="40.5">
      <c r="A470" s="33">
        <f>SUBTOTAL(103,$B$7:B470)*1</f>
        <v>453</v>
      </c>
      <c r="B470" s="46" t="s">
        <v>1689</v>
      </c>
      <c r="C470" s="45" t="s">
        <v>1690</v>
      </c>
      <c r="D470" s="35" t="s">
        <v>15</v>
      </c>
      <c r="E470" s="46" t="s">
        <v>1691</v>
      </c>
      <c r="F470" s="40">
        <v>24795.62</v>
      </c>
      <c r="G470" s="46" t="s">
        <v>1685</v>
      </c>
      <c r="H470" s="46" t="s">
        <v>1634</v>
      </c>
      <c r="I470" s="50"/>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c r="FL470" s="14"/>
      <c r="FM470" s="14"/>
      <c r="FN470" s="14"/>
      <c r="FO470" s="14"/>
      <c r="FP470" s="14"/>
      <c r="FQ470" s="14"/>
      <c r="FR470" s="14"/>
      <c r="FS470" s="14"/>
      <c r="FT470" s="14"/>
      <c r="FU470" s="14"/>
      <c r="FV470" s="14"/>
      <c r="FW470" s="14"/>
      <c r="FX470" s="14"/>
      <c r="FY470" s="14"/>
      <c r="FZ470" s="14"/>
      <c r="GA470" s="14"/>
      <c r="GB470" s="14"/>
      <c r="GC470" s="14"/>
      <c r="GD470" s="14"/>
      <c r="GE470" s="14"/>
      <c r="GF470" s="14"/>
      <c r="GG470" s="14"/>
      <c r="GH470" s="14"/>
      <c r="GI470" s="14"/>
      <c r="GJ470" s="14"/>
      <c r="GK470" s="14"/>
      <c r="GL470" s="14"/>
      <c r="GM470" s="14"/>
      <c r="GN470" s="14"/>
      <c r="GO470" s="14"/>
      <c r="GP470" s="14"/>
      <c r="GQ470" s="14"/>
      <c r="GR470" s="14"/>
      <c r="GS470" s="14"/>
      <c r="GT470" s="14"/>
      <c r="GU470" s="14"/>
      <c r="GV470" s="14"/>
      <c r="GW470" s="14"/>
      <c r="GX470" s="14"/>
      <c r="GY470" s="14"/>
      <c r="GZ470" s="14"/>
      <c r="HA470" s="14"/>
      <c r="HB470" s="14"/>
      <c r="HC470" s="14"/>
      <c r="HD470" s="14"/>
      <c r="HE470" s="14"/>
      <c r="HF470" s="14"/>
      <c r="HG470" s="14"/>
      <c r="HH470" s="14"/>
      <c r="HI470" s="14"/>
      <c r="HJ470" s="14"/>
      <c r="HK470" s="14"/>
      <c r="HL470" s="14"/>
      <c r="HM470" s="14"/>
      <c r="HN470" s="14"/>
      <c r="HO470" s="14"/>
      <c r="HP470" s="14"/>
      <c r="HQ470" s="14"/>
      <c r="HR470" s="14"/>
      <c r="HS470" s="14"/>
      <c r="HT470" s="14"/>
      <c r="HU470" s="14"/>
      <c r="HV470" s="14"/>
      <c r="HW470" s="14"/>
      <c r="HX470" s="14"/>
      <c r="HY470" s="14"/>
      <c r="HZ470" s="14"/>
      <c r="IA470" s="14"/>
      <c r="IB470" s="14"/>
      <c r="IC470" s="14"/>
      <c r="ID470" s="14"/>
      <c r="IE470" s="14"/>
      <c r="IF470" s="14"/>
      <c r="IG470" s="14"/>
      <c r="IH470" s="14"/>
      <c r="II470" s="14"/>
      <c r="IJ470" s="14"/>
      <c r="IK470" s="14"/>
      <c r="IL470" s="14"/>
    </row>
    <row r="471" spans="1:246" ht="40.5">
      <c r="A471" s="33">
        <f>SUBTOTAL(103,$B$7:B471)*1</f>
        <v>454</v>
      </c>
      <c r="B471" s="46" t="s">
        <v>1692</v>
      </c>
      <c r="C471" s="45" t="s">
        <v>1693</v>
      </c>
      <c r="D471" s="35" t="s">
        <v>15</v>
      </c>
      <c r="E471" s="46" t="s">
        <v>1694</v>
      </c>
      <c r="F471" s="40">
        <v>81419.91</v>
      </c>
      <c r="G471" s="46" t="s">
        <v>1685</v>
      </c>
      <c r="H471" s="46" t="s">
        <v>1634</v>
      </c>
      <c r="I471" s="50"/>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c r="DW471" s="14"/>
      <c r="DX471" s="14"/>
      <c r="DY471" s="14"/>
      <c r="DZ471" s="14"/>
      <c r="EA471" s="14"/>
      <c r="EB471" s="14"/>
      <c r="EC471" s="14"/>
      <c r="ED471" s="14"/>
      <c r="EE471" s="14"/>
      <c r="EF471" s="14"/>
      <c r="EG471" s="14"/>
      <c r="EH471" s="14"/>
      <c r="EI471" s="14"/>
      <c r="EJ471" s="14"/>
      <c r="EK471" s="14"/>
      <c r="EL471" s="14"/>
      <c r="EM471" s="14"/>
      <c r="EN471" s="14"/>
      <c r="EO471" s="14"/>
      <c r="EP471" s="14"/>
      <c r="EQ471" s="14"/>
      <c r="ER471" s="14"/>
      <c r="ES471" s="14"/>
      <c r="ET471" s="14"/>
      <c r="EU471" s="14"/>
      <c r="EV471" s="14"/>
      <c r="EW471" s="14"/>
      <c r="EX471" s="14"/>
      <c r="EY471" s="14"/>
      <c r="EZ471" s="14"/>
      <c r="FA471" s="14"/>
      <c r="FB471" s="14"/>
      <c r="FC471" s="14"/>
      <c r="FD471" s="14"/>
      <c r="FE471" s="14"/>
      <c r="FF471" s="14"/>
      <c r="FG471" s="14"/>
      <c r="FH471" s="14"/>
      <c r="FI471" s="14"/>
      <c r="FJ471" s="14"/>
      <c r="FK471" s="14"/>
      <c r="FL471" s="14"/>
      <c r="FM471" s="14"/>
      <c r="FN471" s="14"/>
      <c r="FO471" s="14"/>
      <c r="FP471" s="14"/>
      <c r="FQ471" s="14"/>
      <c r="FR471" s="14"/>
      <c r="FS471" s="14"/>
      <c r="FT471" s="14"/>
      <c r="FU471" s="14"/>
      <c r="FV471" s="14"/>
      <c r="FW471" s="14"/>
      <c r="FX471" s="14"/>
      <c r="FY471" s="14"/>
      <c r="FZ471" s="14"/>
      <c r="GA471" s="14"/>
      <c r="GB471" s="14"/>
      <c r="GC471" s="14"/>
      <c r="GD471" s="14"/>
      <c r="GE471" s="14"/>
      <c r="GF471" s="14"/>
      <c r="GG471" s="14"/>
      <c r="GH471" s="14"/>
      <c r="GI471" s="14"/>
      <c r="GJ471" s="14"/>
      <c r="GK471" s="14"/>
      <c r="GL471" s="14"/>
      <c r="GM471" s="14"/>
      <c r="GN471" s="14"/>
      <c r="GO471" s="14"/>
      <c r="GP471" s="14"/>
      <c r="GQ471" s="14"/>
      <c r="GR471" s="14"/>
      <c r="GS471" s="14"/>
      <c r="GT471" s="14"/>
      <c r="GU471" s="14"/>
      <c r="GV471" s="14"/>
      <c r="GW471" s="14"/>
      <c r="GX471" s="14"/>
      <c r="GY471" s="14"/>
      <c r="GZ471" s="14"/>
      <c r="HA471" s="14"/>
      <c r="HB471" s="14"/>
      <c r="HC471" s="14"/>
      <c r="HD471" s="14"/>
      <c r="HE471" s="14"/>
      <c r="HF471" s="14"/>
      <c r="HG471" s="14"/>
      <c r="HH471" s="14"/>
      <c r="HI471" s="14"/>
      <c r="HJ471" s="14"/>
      <c r="HK471" s="14"/>
      <c r="HL471" s="14"/>
      <c r="HM471" s="14"/>
      <c r="HN471" s="14"/>
      <c r="HO471" s="14"/>
      <c r="HP471" s="14"/>
      <c r="HQ471" s="14"/>
      <c r="HR471" s="14"/>
      <c r="HS471" s="14"/>
      <c r="HT471" s="14"/>
      <c r="HU471" s="14"/>
      <c r="HV471" s="14"/>
      <c r="HW471" s="14"/>
      <c r="HX471" s="14"/>
      <c r="HY471" s="14"/>
      <c r="HZ471" s="14"/>
      <c r="IA471" s="14"/>
      <c r="IB471" s="14"/>
      <c r="IC471" s="14"/>
      <c r="ID471" s="14"/>
      <c r="IE471" s="14"/>
      <c r="IF471" s="14"/>
      <c r="IG471" s="14"/>
      <c r="IH471" s="14"/>
      <c r="II471" s="14"/>
      <c r="IJ471" s="14"/>
      <c r="IK471" s="14"/>
      <c r="IL471" s="14"/>
    </row>
    <row r="472" spans="1:246" ht="40.5">
      <c r="A472" s="33">
        <f>SUBTOTAL(103,$B$7:B472)*1</f>
        <v>455</v>
      </c>
      <c r="B472" s="46" t="s">
        <v>1695</v>
      </c>
      <c r="C472" s="45" t="s">
        <v>1696</v>
      </c>
      <c r="D472" s="45" t="s">
        <v>15</v>
      </c>
      <c r="E472" s="46" t="s">
        <v>1697</v>
      </c>
      <c r="F472" s="40">
        <v>13875.68</v>
      </c>
      <c r="G472" s="46" t="s">
        <v>1685</v>
      </c>
      <c r="H472" s="46" t="s">
        <v>1634</v>
      </c>
      <c r="I472" s="50"/>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E472" s="14"/>
      <c r="EF472" s="14"/>
      <c r="EG472" s="14"/>
      <c r="EH472" s="14"/>
      <c r="EI472" s="14"/>
      <c r="EJ472" s="14"/>
      <c r="EK472" s="14"/>
      <c r="EL472" s="14"/>
      <c r="EM472" s="14"/>
      <c r="EN472" s="14"/>
      <c r="EO472" s="14"/>
      <c r="EP472" s="14"/>
      <c r="EQ472" s="14"/>
      <c r="ER472" s="14"/>
      <c r="ES472" s="14"/>
      <c r="ET472" s="14"/>
      <c r="EU472" s="14"/>
      <c r="EV472" s="14"/>
      <c r="EW472" s="14"/>
      <c r="EX472" s="14"/>
      <c r="EY472" s="14"/>
      <c r="EZ472" s="14"/>
      <c r="FA472" s="14"/>
      <c r="FB472" s="14"/>
      <c r="FC472" s="14"/>
      <c r="FD472" s="14"/>
      <c r="FE472" s="14"/>
      <c r="FF472" s="14"/>
      <c r="FG472" s="14"/>
      <c r="FH472" s="14"/>
      <c r="FI472" s="14"/>
      <c r="FJ472" s="14"/>
      <c r="FK472" s="14"/>
      <c r="FL472" s="14"/>
      <c r="FM472" s="14"/>
      <c r="FN472" s="14"/>
      <c r="FO472" s="14"/>
      <c r="FP472" s="14"/>
      <c r="FQ472" s="14"/>
      <c r="FR472" s="14"/>
      <c r="FS472" s="14"/>
      <c r="FT472" s="14"/>
      <c r="FU472" s="14"/>
      <c r="FV472" s="14"/>
      <c r="FW472" s="14"/>
      <c r="FX472" s="14"/>
      <c r="FY472" s="14"/>
      <c r="FZ472" s="14"/>
      <c r="GA472" s="14"/>
      <c r="GB472" s="14"/>
      <c r="GC472" s="14"/>
      <c r="GD472" s="14"/>
      <c r="GE472" s="14"/>
      <c r="GF472" s="14"/>
      <c r="GG472" s="14"/>
      <c r="GH472" s="14"/>
      <c r="GI472" s="14"/>
      <c r="GJ472" s="14"/>
      <c r="GK472" s="14"/>
      <c r="GL472" s="14"/>
      <c r="GM472" s="14"/>
      <c r="GN472" s="14"/>
      <c r="GO472" s="14"/>
      <c r="GP472" s="14"/>
      <c r="GQ472" s="14"/>
      <c r="GR472" s="14"/>
      <c r="GS472" s="14"/>
      <c r="GT472" s="14"/>
      <c r="GU472" s="14"/>
      <c r="GV472" s="14"/>
      <c r="GW472" s="14"/>
      <c r="GX472" s="14"/>
      <c r="GY472" s="14"/>
      <c r="GZ472" s="14"/>
      <c r="HA472" s="14"/>
      <c r="HB472" s="14"/>
      <c r="HC472" s="14"/>
      <c r="HD472" s="14"/>
      <c r="HE472" s="14"/>
      <c r="HF472" s="14"/>
      <c r="HG472" s="14"/>
      <c r="HH472" s="14"/>
      <c r="HI472" s="14"/>
      <c r="HJ472" s="14"/>
      <c r="HK472" s="14"/>
      <c r="HL472" s="14"/>
      <c r="HM472" s="14"/>
      <c r="HN472" s="14"/>
      <c r="HO472" s="14"/>
      <c r="HP472" s="14"/>
      <c r="HQ472" s="14"/>
      <c r="HR472" s="14"/>
      <c r="HS472" s="14"/>
      <c r="HT472" s="14"/>
      <c r="HU472" s="14"/>
      <c r="HV472" s="14"/>
      <c r="HW472" s="14"/>
      <c r="HX472" s="14"/>
      <c r="HY472" s="14"/>
      <c r="HZ472" s="14"/>
      <c r="IA472" s="14"/>
      <c r="IB472" s="14"/>
      <c r="IC472" s="14"/>
      <c r="ID472" s="14"/>
      <c r="IE472" s="14"/>
      <c r="IF472" s="14"/>
      <c r="IG472" s="14"/>
      <c r="IH472" s="14"/>
      <c r="II472" s="14"/>
      <c r="IJ472" s="14"/>
      <c r="IK472" s="14"/>
      <c r="IL472" s="14"/>
    </row>
    <row r="473" spans="1:246" ht="54">
      <c r="A473" s="33">
        <f>SUBTOTAL(103,$B$7:B473)*1</f>
        <v>456</v>
      </c>
      <c r="B473" s="46" t="s">
        <v>1698</v>
      </c>
      <c r="C473" s="45" t="s">
        <v>1699</v>
      </c>
      <c r="D473" s="45" t="s">
        <v>15</v>
      </c>
      <c r="E473" s="46" t="s">
        <v>1700</v>
      </c>
      <c r="F473" s="40">
        <v>49195.36</v>
      </c>
      <c r="G473" s="46" t="s">
        <v>1685</v>
      </c>
      <c r="H473" s="46" t="s">
        <v>1634</v>
      </c>
      <c r="I473" s="50"/>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c r="EL473" s="14"/>
      <c r="EM473" s="14"/>
      <c r="EN473" s="14"/>
      <c r="EO473" s="14"/>
      <c r="EP473" s="14"/>
      <c r="EQ473" s="14"/>
      <c r="ER473" s="14"/>
      <c r="ES473" s="14"/>
      <c r="ET473" s="14"/>
      <c r="EU473" s="14"/>
      <c r="EV473" s="14"/>
      <c r="EW473" s="14"/>
      <c r="EX473" s="14"/>
      <c r="EY473" s="14"/>
      <c r="EZ473" s="14"/>
      <c r="FA473" s="14"/>
      <c r="FB473" s="14"/>
      <c r="FC473" s="14"/>
      <c r="FD473" s="14"/>
      <c r="FE473" s="14"/>
      <c r="FF473" s="14"/>
      <c r="FG473" s="14"/>
      <c r="FH473" s="14"/>
      <c r="FI473" s="14"/>
      <c r="FJ473" s="14"/>
      <c r="FK473" s="14"/>
      <c r="FL473" s="14"/>
      <c r="FM473" s="14"/>
      <c r="FN473" s="14"/>
      <c r="FO473" s="14"/>
      <c r="FP473" s="14"/>
      <c r="FQ473" s="14"/>
      <c r="FR473" s="14"/>
      <c r="FS473" s="14"/>
      <c r="FT473" s="14"/>
      <c r="FU473" s="14"/>
      <c r="FV473" s="14"/>
      <c r="FW473" s="14"/>
      <c r="FX473" s="14"/>
      <c r="FY473" s="14"/>
      <c r="FZ473" s="14"/>
      <c r="GA473" s="14"/>
      <c r="GB473" s="14"/>
      <c r="GC473" s="14"/>
      <c r="GD473" s="14"/>
      <c r="GE473" s="14"/>
      <c r="GF473" s="14"/>
      <c r="GG473" s="14"/>
      <c r="GH473" s="14"/>
      <c r="GI473" s="14"/>
      <c r="GJ473" s="14"/>
      <c r="GK473" s="14"/>
      <c r="GL473" s="14"/>
      <c r="GM473" s="14"/>
      <c r="GN473" s="14"/>
      <c r="GO473" s="14"/>
      <c r="GP473" s="14"/>
      <c r="GQ473" s="14"/>
      <c r="GR473" s="14"/>
      <c r="GS473" s="14"/>
      <c r="GT473" s="14"/>
      <c r="GU473" s="14"/>
      <c r="GV473" s="14"/>
      <c r="GW473" s="14"/>
      <c r="GX473" s="14"/>
      <c r="GY473" s="14"/>
      <c r="GZ473" s="14"/>
      <c r="HA473" s="14"/>
      <c r="HB473" s="14"/>
      <c r="HC473" s="14"/>
      <c r="HD473" s="14"/>
      <c r="HE473" s="14"/>
      <c r="HF473" s="14"/>
      <c r="HG473" s="14"/>
      <c r="HH473" s="14"/>
      <c r="HI473" s="14"/>
      <c r="HJ473" s="14"/>
      <c r="HK473" s="14"/>
      <c r="HL473" s="14"/>
      <c r="HM473" s="14"/>
      <c r="HN473" s="14"/>
      <c r="HO473" s="14"/>
      <c r="HP473" s="14"/>
      <c r="HQ473" s="14"/>
      <c r="HR473" s="14"/>
      <c r="HS473" s="14"/>
      <c r="HT473" s="14"/>
      <c r="HU473" s="14"/>
      <c r="HV473" s="14"/>
      <c r="HW473" s="14"/>
      <c r="HX473" s="14"/>
      <c r="HY473" s="14"/>
      <c r="HZ473" s="14"/>
      <c r="IA473" s="14"/>
      <c r="IB473" s="14"/>
      <c r="IC473" s="14"/>
      <c r="ID473" s="14"/>
      <c r="IE473" s="14"/>
      <c r="IF473" s="14"/>
      <c r="IG473" s="14"/>
      <c r="IH473" s="14"/>
      <c r="II473" s="14"/>
      <c r="IJ473" s="14"/>
      <c r="IK473" s="14"/>
      <c r="IL473" s="14"/>
    </row>
    <row r="474" spans="1:246" ht="40.5">
      <c r="A474" s="33">
        <f>SUBTOTAL(103,$B$7:B474)*1</f>
        <v>457</v>
      </c>
      <c r="B474" s="46" t="s">
        <v>1701</v>
      </c>
      <c r="C474" s="45" t="s">
        <v>1702</v>
      </c>
      <c r="D474" s="45" t="s">
        <v>15</v>
      </c>
      <c r="E474" s="46" t="s">
        <v>1703</v>
      </c>
      <c r="F474" s="40">
        <v>57457.47</v>
      </c>
      <c r="G474" s="46" t="s">
        <v>1685</v>
      </c>
      <c r="H474" s="46" t="s">
        <v>1634</v>
      </c>
      <c r="I474" s="50"/>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c r="DW474" s="14"/>
      <c r="DX474" s="14"/>
      <c r="DY474" s="14"/>
      <c r="DZ474" s="14"/>
      <c r="EA474" s="14"/>
      <c r="EB474" s="14"/>
      <c r="EC474" s="14"/>
      <c r="ED474" s="14"/>
      <c r="EE474" s="14"/>
      <c r="EF474" s="14"/>
      <c r="EG474" s="14"/>
      <c r="EH474" s="14"/>
      <c r="EI474" s="14"/>
      <c r="EJ474" s="14"/>
      <c r="EK474" s="14"/>
      <c r="EL474" s="14"/>
      <c r="EM474" s="14"/>
      <c r="EN474" s="14"/>
      <c r="EO474" s="14"/>
      <c r="EP474" s="14"/>
      <c r="EQ474" s="14"/>
      <c r="ER474" s="14"/>
      <c r="ES474" s="14"/>
      <c r="ET474" s="14"/>
      <c r="EU474" s="14"/>
      <c r="EV474" s="14"/>
      <c r="EW474" s="14"/>
      <c r="EX474" s="14"/>
      <c r="EY474" s="14"/>
      <c r="EZ474" s="14"/>
      <c r="FA474" s="14"/>
      <c r="FB474" s="14"/>
      <c r="FC474" s="14"/>
      <c r="FD474" s="14"/>
      <c r="FE474" s="14"/>
      <c r="FF474" s="14"/>
      <c r="FG474" s="14"/>
      <c r="FH474" s="14"/>
      <c r="FI474" s="14"/>
      <c r="FJ474" s="14"/>
      <c r="FK474" s="14"/>
      <c r="FL474" s="14"/>
      <c r="FM474" s="14"/>
      <c r="FN474" s="14"/>
      <c r="FO474" s="14"/>
      <c r="FP474" s="14"/>
      <c r="FQ474" s="14"/>
      <c r="FR474" s="14"/>
      <c r="FS474" s="14"/>
      <c r="FT474" s="14"/>
      <c r="FU474" s="14"/>
      <c r="FV474" s="14"/>
      <c r="FW474" s="14"/>
      <c r="FX474" s="14"/>
      <c r="FY474" s="14"/>
      <c r="FZ474" s="14"/>
      <c r="GA474" s="14"/>
      <c r="GB474" s="14"/>
      <c r="GC474" s="14"/>
      <c r="GD474" s="14"/>
      <c r="GE474" s="14"/>
      <c r="GF474" s="14"/>
      <c r="GG474" s="14"/>
      <c r="GH474" s="14"/>
      <c r="GI474" s="14"/>
      <c r="GJ474" s="14"/>
      <c r="GK474" s="14"/>
      <c r="GL474" s="14"/>
      <c r="GM474" s="14"/>
      <c r="GN474" s="14"/>
      <c r="GO474" s="14"/>
      <c r="GP474" s="14"/>
      <c r="GQ474" s="14"/>
      <c r="GR474" s="14"/>
      <c r="GS474" s="14"/>
      <c r="GT474" s="14"/>
      <c r="GU474" s="14"/>
      <c r="GV474" s="14"/>
      <c r="GW474" s="14"/>
      <c r="GX474" s="14"/>
      <c r="GY474" s="14"/>
      <c r="GZ474" s="14"/>
      <c r="HA474" s="14"/>
      <c r="HB474" s="14"/>
      <c r="HC474" s="14"/>
      <c r="HD474" s="14"/>
      <c r="HE474" s="14"/>
      <c r="HF474" s="14"/>
      <c r="HG474" s="14"/>
      <c r="HH474" s="14"/>
      <c r="HI474" s="14"/>
      <c r="HJ474" s="14"/>
      <c r="HK474" s="14"/>
      <c r="HL474" s="14"/>
      <c r="HM474" s="14"/>
      <c r="HN474" s="14"/>
      <c r="HO474" s="14"/>
      <c r="HP474" s="14"/>
      <c r="HQ474" s="14"/>
      <c r="HR474" s="14"/>
      <c r="HS474" s="14"/>
      <c r="HT474" s="14"/>
      <c r="HU474" s="14"/>
      <c r="HV474" s="14"/>
      <c r="HW474" s="14"/>
      <c r="HX474" s="14"/>
      <c r="HY474" s="14"/>
      <c r="HZ474" s="14"/>
      <c r="IA474" s="14"/>
      <c r="IB474" s="14"/>
      <c r="IC474" s="14"/>
      <c r="ID474" s="14"/>
      <c r="IE474" s="14"/>
      <c r="IF474" s="14"/>
      <c r="IG474" s="14"/>
      <c r="IH474" s="14"/>
      <c r="II474" s="14"/>
      <c r="IJ474" s="14"/>
      <c r="IK474" s="14"/>
      <c r="IL474" s="14"/>
    </row>
    <row r="475" spans="1:246" ht="54">
      <c r="A475" s="33">
        <f>SUBTOTAL(103,$B$7:B475)*1</f>
        <v>458</v>
      </c>
      <c r="B475" s="46" t="s">
        <v>1704</v>
      </c>
      <c r="C475" s="45" t="s">
        <v>1705</v>
      </c>
      <c r="D475" s="35" t="s">
        <v>15</v>
      </c>
      <c r="E475" s="46" t="s">
        <v>1706</v>
      </c>
      <c r="F475" s="40">
        <v>89626.92</v>
      </c>
      <c r="G475" s="46" t="s">
        <v>1685</v>
      </c>
      <c r="H475" s="46" t="s">
        <v>1634</v>
      </c>
      <c r="I475" s="50"/>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E475" s="14"/>
      <c r="EF475" s="14"/>
      <c r="EG475" s="14"/>
      <c r="EH475" s="14"/>
      <c r="EI475" s="14"/>
      <c r="EJ475" s="14"/>
      <c r="EK475" s="14"/>
      <c r="EL475" s="14"/>
      <c r="EM475" s="14"/>
      <c r="EN475" s="14"/>
      <c r="EO475" s="14"/>
      <c r="EP475" s="14"/>
      <c r="EQ475" s="14"/>
      <c r="ER475" s="14"/>
      <c r="ES475" s="14"/>
      <c r="ET475" s="14"/>
      <c r="EU475" s="14"/>
      <c r="EV475" s="14"/>
      <c r="EW475" s="14"/>
      <c r="EX475" s="14"/>
      <c r="EY475" s="14"/>
      <c r="EZ475" s="14"/>
      <c r="FA475" s="14"/>
      <c r="FB475" s="14"/>
      <c r="FC475" s="14"/>
      <c r="FD475" s="14"/>
      <c r="FE475" s="14"/>
      <c r="FF475" s="14"/>
      <c r="FG475" s="14"/>
      <c r="FH475" s="14"/>
      <c r="FI475" s="14"/>
      <c r="FJ475" s="14"/>
      <c r="FK475" s="14"/>
      <c r="FL475" s="14"/>
      <c r="FM475" s="14"/>
      <c r="FN475" s="14"/>
      <c r="FO475" s="14"/>
      <c r="FP475" s="14"/>
      <c r="FQ475" s="14"/>
      <c r="FR475" s="14"/>
      <c r="FS475" s="14"/>
      <c r="FT475" s="14"/>
      <c r="FU475" s="14"/>
      <c r="FV475" s="14"/>
      <c r="FW475" s="14"/>
      <c r="FX475" s="14"/>
      <c r="FY475" s="14"/>
      <c r="FZ475" s="14"/>
      <c r="GA475" s="14"/>
      <c r="GB475" s="14"/>
      <c r="GC475" s="14"/>
      <c r="GD475" s="14"/>
      <c r="GE475" s="14"/>
      <c r="GF475" s="14"/>
      <c r="GG475" s="14"/>
      <c r="GH475" s="14"/>
      <c r="GI475" s="14"/>
      <c r="GJ475" s="14"/>
      <c r="GK475" s="14"/>
      <c r="GL475" s="14"/>
      <c r="GM475" s="14"/>
      <c r="GN475" s="14"/>
      <c r="GO475" s="14"/>
      <c r="GP475" s="14"/>
      <c r="GQ475" s="14"/>
      <c r="GR475" s="14"/>
      <c r="GS475" s="14"/>
      <c r="GT475" s="14"/>
      <c r="GU475" s="14"/>
      <c r="GV475" s="14"/>
      <c r="GW475" s="14"/>
      <c r="GX475" s="14"/>
      <c r="GY475" s="14"/>
      <c r="GZ475" s="14"/>
      <c r="HA475" s="14"/>
      <c r="HB475" s="14"/>
      <c r="HC475" s="14"/>
      <c r="HD475" s="14"/>
      <c r="HE475" s="14"/>
      <c r="HF475" s="14"/>
      <c r="HG475" s="14"/>
      <c r="HH475" s="14"/>
      <c r="HI475" s="14"/>
      <c r="HJ475" s="14"/>
      <c r="HK475" s="14"/>
      <c r="HL475" s="14"/>
      <c r="HM475" s="14"/>
      <c r="HN475" s="14"/>
      <c r="HO475" s="14"/>
      <c r="HP475" s="14"/>
      <c r="HQ475" s="14"/>
      <c r="HR475" s="14"/>
      <c r="HS475" s="14"/>
      <c r="HT475" s="14"/>
      <c r="HU475" s="14"/>
      <c r="HV475" s="14"/>
      <c r="HW475" s="14"/>
      <c r="HX475" s="14"/>
      <c r="HY475" s="14"/>
      <c r="HZ475" s="14"/>
      <c r="IA475" s="14"/>
      <c r="IB475" s="14"/>
      <c r="IC475" s="14"/>
      <c r="ID475" s="14"/>
      <c r="IE475" s="14"/>
      <c r="IF475" s="14"/>
      <c r="IG475" s="14"/>
      <c r="IH475" s="14"/>
      <c r="II475" s="14"/>
      <c r="IJ475" s="14"/>
      <c r="IK475" s="14"/>
      <c r="IL475" s="14"/>
    </row>
    <row r="476" spans="1:246" ht="40.5">
      <c r="A476" s="33">
        <f>SUBTOTAL(103,$B$7:B476)*1</f>
        <v>459</v>
      </c>
      <c r="B476" s="46" t="s">
        <v>1707</v>
      </c>
      <c r="C476" s="45" t="s">
        <v>1708</v>
      </c>
      <c r="D476" s="45" t="s">
        <v>15</v>
      </c>
      <c r="E476" s="46" t="s">
        <v>1709</v>
      </c>
      <c r="F476" s="40">
        <v>43041.1</v>
      </c>
      <c r="G476" s="46" t="s">
        <v>1710</v>
      </c>
      <c r="H476" s="46" t="s">
        <v>1634</v>
      </c>
      <c r="I476" s="50"/>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4"/>
      <c r="EU476" s="14"/>
      <c r="EV476" s="14"/>
      <c r="EW476" s="14"/>
      <c r="EX476" s="14"/>
      <c r="EY476" s="14"/>
      <c r="EZ476" s="14"/>
      <c r="FA476" s="14"/>
      <c r="FB476" s="14"/>
      <c r="FC476" s="14"/>
      <c r="FD476" s="14"/>
      <c r="FE476" s="14"/>
      <c r="FF476" s="14"/>
      <c r="FG476" s="14"/>
      <c r="FH476" s="14"/>
      <c r="FI476" s="14"/>
      <c r="FJ476" s="14"/>
      <c r="FK476" s="14"/>
      <c r="FL476" s="14"/>
      <c r="FM476" s="14"/>
      <c r="FN476" s="14"/>
      <c r="FO476" s="14"/>
      <c r="FP476" s="14"/>
      <c r="FQ476" s="14"/>
      <c r="FR476" s="14"/>
      <c r="FS476" s="14"/>
      <c r="FT476" s="14"/>
      <c r="FU476" s="14"/>
      <c r="FV476" s="14"/>
      <c r="FW476" s="14"/>
      <c r="FX476" s="14"/>
      <c r="FY476" s="14"/>
      <c r="FZ476" s="14"/>
      <c r="GA476" s="14"/>
      <c r="GB476" s="14"/>
      <c r="GC476" s="14"/>
      <c r="GD476" s="14"/>
      <c r="GE476" s="14"/>
      <c r="GF476" s="14"/>
      <c r="GG476" s="14"/>
      <c r="GH476" s="14"/>
      <c r="GI476" s="14"/>
      <c r="GJ476" s="14"/>
      <c r="GK476" s="14"/>
      <c r="GL476" s="14"/>
      <c r="GM476" s="14"/>
      <c r="GN476" s="14"/>
      <c r="GO476" s="14"/>
      <c r="GP476" s="14"/>
      <c r="GQ476" s="14"/>
      <c r="GR476" s="14"/>
      <c r="GS476" s="14"/>
      <c r="GT476" s="14"/>
      <c r="GU476" s="14"/>
      <c r="GV476" s="14"/>
      <c r="GW476" s="14"/>
      <c r="GX476" s="14"/>
      <c r="GY476" s="14"/>
      <c r="GZ476" s="14"/>
      <c r="HA476" s="14"/>
      <c r="HB476" s="14"/>
      <c r="HC476" s="14"/>
      <c r="HD476" s="14"/>
      <c r="HE476" s="14"/>
      <c r="HF476" s="14"/>
      <c r="HG476" s="14"/>
      <c r="HH476" s="14"/>
      <c r="HI476" s="14"/>
      <c r="HJ476" s="14"/>
      <c r="HK476" s="14"/>
      <c r="HL476" s="14"/>
      <c r="HM476" s="14"/>
      <c r="HN476" s="14"/>
      <c r="HO476" s="14"/>
      <c r="HP476" s="14"/>
      <c r="HQ476" s="14"/>
      <c r="HR476" s="14"/>
      <c r="HS476" s="14"/>
      <c r="HT476" s="14"/>
      <c r="HU476" s="14"/>
      <c r="HV476" s="14"/>
      <c r="HW476" s="14"/>
      <c r="HX476" s="14"/>
      <c r="HY476" s="14"/>
      <c r="HZ476" s="14"/>
      <c r="IA476" s="14"/>
      <c r="IB476" s="14"/>
      <c r="IC476" s="14"/>
      <c r="ID476" s="14"/>
      <c r="IE476" s="14"/>
      <c r="IF476" s="14"/>
      <c r="IG476" s="14"/>
      <c r="IH476" s="14"/>
      <c r="II476" s="14"/>
      <c r="IJ476" s="14"/>
      <c r="IK476" s="14"/>
      <c r="IL476" s="14"/>
    </row>
    <row r="477" spans="1:246" ht="54">
      <c r="A477" s="33">
        <f>SUBTOTAL(103,$B$7:B477)*1</f>
        <v>460</v>
      </c>
      <c r="B477" s="46" t="s">
        <v>1711</v>
      </c>
      <c r="C477" s="45" t="s">
        <v>1712</v>
      </c>
      <c r="D477" s="45" t="s">
        <v>15</v>
      </c>
      <c r="E477" s="46" t="s">
        <v>1713</v>
      </c>
      <c r="F477" s="40">
        <v>12169.53</v>
      </c>
      <c r="G477" s="46" t="s">
        <v>1710</v>
      </c>
      <c r="H477" s="46" t="s">
        <v>1634</v>
      </c>
      <c r="I477" s="50"/>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E477" s="14"/>
      <c r="EF477" s="14"/>
      <c r="EG477" s="14"/>
      <c r="EH477" s="14"/>
      <c r="EI477" s="14"/>
      <c r="EJ477" s="14"/>
      <c r="EK477" s="14"/>
      <c r="EL477" s="14"/>
      <c r="EM477" s="14"/>
      <c r="EN477" s="14"/>
      <c r="EO477" s="14"/>
      <c r="EP477" s="14"/>
      <c r="EQ477" s="14"/>
      <c r="ER477" s="14"/>
      <c r="ES477" s="14"/>
      <c r="ET477" s="14"/>
      <c r="EU477" s="14"/>
      <c r="EV477" s="14"/>
      <c r="EW477" s="14"/>
      <c r="EX477" s="14"/>
      <c r="EY477" s="14"/>
      <c r="EZ477" s="14"/>
      <c r="FA477" s="14"/>
      <c r="FB477" s="14"/>
      <c r="FC477" s="14"/>
      <c r="FD477" s="14"/>
      <c r="FE477" s="14"/>
      <c r="FF477" s="14"/>
      <c r="FG477" s="14"/>
      <c r="FH477" s="14"/>
      <c r="FI477" s="14"/>
      <c r="FJ477" s="14"/>
      <c r="FK477" s="14"/>
      <c r="FL477" s="14"/>
      <c r="FM477" s="14"/>
      <c r="FN477" s="14"/>
      <c r="FO477" s="14"/>
      <c r="FP477" s="14"/>
      <c r="FQ477" s="14"/>
      <c r="FR477" s="14"/>
      <c r="FS477" s="14"/>
      <c r="FT477" s="14"/>
      <c r="FU477" s="14"/>
      <c r="FV477" s="14"/>
      <c r="FW477" s="14"/>
      <c r="FX477" s="14"/>
      <c r="FY477" s="14"/>
      <c r="FZ477" s="14"/>
      <c r="GA477" s="14"/>
      <c r="GB477" s="14"/>
      <c r="GC477" s="14"/>
      <c r="GD477" s="14"/>
      <c r="GE477" s="14"/>
      <c r="GF477" s="14"/>
      <c r="GG477" s="14"/>
      <c r="GH477" s="14"/>
      <c r="GI477" s="14"/>
      <c r="GJ477" s="14"/>
      <c r="GK477" s="14"/>
      <c r="GL477" s="14"/>
      <c r="GM477" s="14"/>
      <c r="GN477" s="14"/>
      <c r="GO477" s="14"/>
      <c r="GP477" s="14"/>
      <c r="GQ477" s="14"/>
      <c r="GR477" s="14"/>
      <c r="GS477" s="14"/>
      <c r="GT477" s="14"/>
      <c r="GU477" s="14"/>
      <c r="GV477" s="14"/>
      <c r="GW477" s="14"/>
      <c r="GX477" s="14"/>
      <c r="GY477" s="14"/>
      <c r="GZ477" s="14"/>
      <c r="HA477" s="14"/>
      <c r="HB477" s="14"/>
      <c r="HC477" s="14"/>
      <c r="HD477" s="14"/>
      <c r="HE477" s="14"/>
      <c r="HF477" s="14"/>
      <c r="HG477" s="14"/>
      <c r="HH477" s="14"/>
      <c r="HI477" s="14"/>
      <c r="HJ477" s="14"/>
      <c r="HK477" s="14"/>
      <c r="HL477" s="14"/>
      <c r="HM477" s="14"/>
      <c r="HN477" s="14"/>
      <c r="HO477" s="14"/>
      <c r="HP477" s="14"/>
      <c r="HQ477" s="14"/>
      <c r="HR477" s="14"/>
      <c r="HS477" s="14"/>
      <c r="HT477" s="14"/>
      <c r="HU477" s="14"/>
      <c r="HV477" s="14"/>
      <c r="HW477" s="14"/>
      <c r="HX477" s="14"/>
      <c r="HY477" s="14"/>
      <c r="HZ477" s="14"/>
      <c r="IA477" s="14"/>
      <c r="IB477" s="14"/>
      <c r="IC477" s="14"/>
      <c r="ID477" s="14"/>
      <c r="IE477" s="14"/>
      <c r="IF477" s="14"/>
      <c r="IG477" s="14"/>
      <c r="IH477" s="14"/>
      <c r="II477" s="14"/>
      <c r="IJ477" s="14"/>
      <c r="IK477" s="14"/>
      <c r="IL477" s="14"/>
    </row>
    <row r="478" spans="1:246" ht="54">
      <c r="A478" s="33">
        <f>SUBTOTAL(103,$B$7:B478)*1</f>
        <v>461</v>
      </c>
      <c r="B478" s="46" t="s">
        <v>1714</v>
      </c>
      <c r="C478" s="45" t="s">
        <v>1715</v>
      </c>
      <c r="D478" s="35" t="s">
        <v>15</v>
      </c>
      <c r="E478" s="46" t="s">
        <v>1716</v>
      </c>
      <c r="F478" s="40">
        <v>314000</v>
      </c>
      <c r="G478" s="46" t="s">
        <v>1717</v>
      </c>
      <c r="H478" s="46" t="s">
        <v>1634</v>
      </c>
      <c r="I478" s="50"/>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E478" s="14"/>
      <c r="EF478" s="14"/>
      <c r="EG478" s="14"/>
      <c r="EH478" s="14"/>
      <c r="EI478" s="14"/>
      <c r="EJ478" s="14"/>
      <c r="EK478" s="14"/>
      <c r="EL478" s="14"/>
      <c r="EM478" s="14"/>
      <c r="EN478" s="14"/>
      <c r="EO478" s="14"/>
      <c r="EP478" s="14"/>
      <c r="EQ478" s="14"/>
      <c r="ER478" s="14"/>
      <c r="ES478" s="14"/>
      <c r="ET478" s="14"/>
      <c r="EU478" s="14"/>
      <c r="EV478" s="14"/>
      <c r="EW478" s="14"/>
      <c r="EX478" s="14"/>
      <c r="EY478" s="14"/>
      <c r="EZ478" s="14"/>
      <c r="FA478" s="14"/>
      <c r="FB478" s="14"/>
      <c r="FC478" s="14"/>
      <c r="FD478" s="14"/>
      <c r="FE478" s="14"/>
      <c r="FF478" s="14"/>
      <c r="FG478" s="14"/>
      <c r="FH478" s="14"/>
      <c r="FI478" s="14"/>
      <c r="FJ478" s="14"/>
      <c r="FK478" s="14"/>
      <c r="FL478" s="14"/>
      <c r="FM478" s="14"/>
      <c r="FN478" s="14"/>
      <c r="FO478" s="14"/>
      <c r="FP478" s="14"/>
      <c r="FQ478" s="14"/>
      <c r="FR478" s="14"/>
      <c r="FS478" s="14"/>
      <c r="FT478" s="14"/>
      <c r="FU478" s="14"/>
      <c r="FV478" s="14"/>
      <c r="FW478" s="14"/>
      <c r="FX478" s="14"/>
      <c r="FY478" s="14"/>
      <c r="FZ478" s="14"/>
      <c r="GA478" s="14"/>
      <c r="GB478" s="14"/>
      <c r="GC478" s="14"/>
      <c r="GD478" s="14"/>
      <c r="GE478" s="14"/>
      <c r="GF478" s="14"/>
      <c r="GG478" s="14"/>
      <c r="GH478" s="14"/>
      <c r="GI478" s="14"/>
      <c r="GJ478" s="14"/>
      <c r="GK478" s="14"/>
      <c r="GL478" s="14"/>
      <c r="GM478" s="14"/>
      <c r="GN478" s="14"/>
      <c r="GO478" s="14"/>
      <c r="GP478" s="14"/>
      <c r="GQ478" s="14"/>
      <c r="GR478" s="14"/>
      <c r="GS478" s="14"/>
      <c r="GT478" s="14"/>
      <c r="GU478" s="14"/>
      <c r="GV478" s="14"/>
      <c r="GW478" s="14"/>
      <c r="GX478" s="14"/>
      <c r="GY478" s="14"/>
      <c r="GZ478" s="14"/>
      <c r="HA478" s="14"/>
      <c r="HB478" s="14"/>
      <c r="HC478" s="14"/>
      <c r="HD478" s="14"/>
      <c r="HE478" s="14"/>
      <c r="HF478" s="14"/>
      <c r="HG478" s="14"/>
      <c r="HH478" s="14"/>
      <c r="HI478" s="14"/>
      <c r="HJ478" s="14"/>
      <c r="HK478" s="14"/>
      <c r="HL478" s="14"/>
      <c r="HM478" s="14"/>
      <c r="HN478" s="14"/>
      <c r="HO478" s="14"/>
      <c r="HP478" s="14"/>
      <c r="HQ478" s="14"/>
      <c r="HR478" s="14"/>
      <c r="HS478" s="14"/>
      <c r="HT478" s="14"/>
      <c r="HU478" s="14"/>
      <c r="HV478" s="14"/>
      <c r="HW478" s="14"/>
      <c r="HX478" s="14"/>
      <c r="HY478" s="14"/>
      <c r="HZ478" s="14"/>
      <c r="IA478" s="14"/>
      <c r="IB478" s="14"/>
      <c r="IC478" s="14"/>
      <c r="ID478" s="14"/>
      <c r="IE478" s="14"/>
      <c r="IF478" s="14"/>
      <c r="IG478" s="14"/>
      <c r="IH478" s="14"/>
      <c r="II478" s="14"/>
      <c r="IJ478" s="14"/>
      <c r="IK478" s="14"/>
      <c r="IL478" s="14"/>
    </row>
    <row r="479" spans="1:246" ht="54">
      <c r="A479" s="33">
        <f>SUBTOTAL(103,$B$7:B479)*1</f>
        <v>462</v>
      </c>
      <c r="B479" s="46" t="s">
        <v>1718</v>
      </c>
      <c r="C479" s="45" t="s">
        <v>1719</v>
      </c>
      <c r="D479" s="35" t="s">
        <v>15</v>
      </c>
      <c r="E479" s="46" t="s">
        <v>1720</v>
      </c>
      <c r="F479" s="40">
        <v>222300</v>
      </c>
      <c r="G479" s="46" t="s">
        <v>1717</v>
      </c>
      <c r="H479" s="46" t="s">
        <v>1634</v>
      </c>
      <c r="I479" s="50"/>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c r="DW479" s="14"/>
      <c r="DX479" s="14"/>
      <c r="DY479" s="14"/>
      <c r="DZ479" s="14"/>
      <c r="EA479" s="14"/>
      <c r="EB479" s="14"/>
      <c r="EC479" s="14"/>
      <c r="ED479" s="14"/>
      <c r="EE479" s="14"/>
      <c r="EF479" s="14"/>
      <c r="EG479" s="14"/>
      <c r="EH479" s="14"/>
      <c r="EI479" s="14"/>
      <c r="EJ479" s="14"/>
      <c r="EK479" s="14"/>
      <c r="EL479" s="14"/>
      <c r="EM479" s="14"/>
      <c r="EN479" s="14"/>
      <c r="EO479" s="14"/>
      <c r="EP479" s="14"/>
      <c r="EQ479" s="14"/>
      <c r="ER479" s="14"/>
      <c r="ES479" s="14"/>
      <c r="ET479" s="14"/>
      <c r="EU479" s="14"/>
      <c r="EV479" s="14"/>
      <c r="EW479" s="14"/>
      <c r="EX479" s="14"/>
      <c r="EY479" s="14"/>
      <c r="EZ479" s="14"/>
      <c r="FA479" s="14"/>
      <c r="FB479" s="14"/>
      <c r="FC479" s="14"/>
      <c r="FD479" s="14"/>
      <c r="FE479" s="14"/>
      <c r="FF479" s="14"/>
      <c r="FG479" s="14"/>
      <c r="FH479" s="14"/>
      <c r="FI479" s="14"/>
      <c r="FJ479" s="14"/>
      <c r="FK479" s="14"/>
      <c r="FL479" s="14"/>
      <c r="FM479" s="14"/>
      <c r="FN479" s="14"/>
      <c r="FO479" s="14"/>
      <c r="FP479" s="14"/>
      <c r="FQ479" s="14"/>
      <c r="FR479" s="14"/>
      <c r="FS479" s="14"/>
      <c r="FT479" s="14"/>
      <c r="FU479" s="14"/>
      <c r="FV479" s="14"/>
      <c r="FW479" s="14"/>
      <c r="FX479" s="14"/>
      <c r="FY479" s="14"/>
      <c r="FZ479" s="14"/>
      <c r="GA479" s="14"/>
      <c r="GB479" s="14"/>
      <c r="GC479" s="14"/>
      <c r="GD479" s="14"/>
      <c r="GE479" s="14"/>
      <c r="GF479" s="14"/>
      <c r="GG479" s="14"/>
      <c r="GH479" s="14"/>
      <c r="GI479" s="14"/>
      <c r="GJ479" s="14"/>
      <c r="GK479" s="14"/>
      <c r="GL479" s="14"/>
      <c r="GM479" s="14"/>
      <c r="GN479" s="14"/>
      <c r="GO479" s="14"/>
      <c r="GP479" s="14"/>
      <c r="GQ479" s="14"/>
      <c r="GR479" s="14"/>
      <c r="GS479" s="14"/>
      <c r="GT479" s="14"/>
      <c r="GU479" s="14"/>
      <c r="GV479" s="14"/>
      <c r="GW479" s="14"/>
      <c r="GX479" s="14"/>
      <c r="GY479" s="14"/>
      <c r="GZ479" s="14"/>
      <c r="HA479" s="14"/>
      <c r="HB479" s="14"/>
      <c r="HC479" s="14"/>
      <c r="HD479" s="14"/>
      <c r="HE479" s="14"/>
      <c r="HF479" s="14"/>
      <c r="HG479" s="14"/>
      <c r="HH479" s="14"/>
      <c r="HI479" s="14"/>
      <c r="HJ479" s="14"/>
      <c r="HK479" s="14"/>
      <c r="HL479" s="14"/>
      <c r="HM479" s="14"/>
      <c r="HN479" s="14"/>
      <c r="HO479" s="14"/>
      <c r="HP479" s="14"/>
      <c r="HQ479" s="14"/>
      <c r="HR479" s="14"/>
      <c r="HS479" s="14"/>
      <c r="HT479" s="14"/>
      <c r="HU479" s="14"/>
      <c r="HV479" s="14"/>
      <c r="HW479" s="14"/>
      <c r="HX479" s="14"/>
      <c r="HY479" s="14"/>
      <c r="HZ479" s="14"/>
      <c r="IA479" s="14"/>
      <c r="IB479" s="14"/>
      <c r="IC479" s="14"/>
      <c r="ID479" s="14"/>
      <c r="IE479" s="14"/>
      <c r="IF479" s="14"/>
      <c r="IG479" s="14"/>
      <c r="IH479" s="14"/>
      <c r="II479" s="14"/>
      <c r="IJ479" s="14"/>
      <c r="IK479" s="14"/>
      <c r="IL479" s="14"/>
    </row>
    <row r="480" spans="1:246" ht="54">
      <c r="A480" s="33">
        <f>SUBTOTAL(103,$B$7:B480)*1</f>
        <v>463</v>
      </c>
      <c r="B480" s="46" t="s">
        <v>1721</v>
      </c>
      <c r="C480" s="45" t="s">
        <v>1722</v>
      </c>
      <c r="D480" s="35" t="s">
        <v>15</v>
      </c>
      <c r="E480" s="46" t="s">
        <v>1723</v>
      </c>
      <c r="F480" s="40">
        <v>344000</v>
      </c>
      <c r="G480" s="46" t="s">
        <v>1717</v>
      </c>
      <c r="H480" s="46" t="s">
        <v>1634</v>
      </c>
      <c r="I480" s="50"/>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c r="DW480" s="14"/>
      <c r="DX480" s="14"/>
      <c r="DY480" s="14"/>
      <c r="DZ480" s="14"/>
      <c r="EA480" s="14"/>
      <c r="EB480" s="14"/>
      <c r="EC480" s="14"/>
      <c r="ED480" s="14"/>
      <c r="EE480" s="14"/>
      <c r="EF480" s="14"/>
      <c r="EG480" s="14"/>
      <c r="EH480" s="14"/>
      <c r="EI480" s="14"/>
      <c r="EJ480" s="14"/>
      <c r="EK480" s="14"/>
      <c r="EL480" s="14"/>
      <c r="EM480" s="14"/>
      <c r="EN480" s="14"/>
      <c r="EO480" s="14"/>
      <c r="EP480" s="14"/>
      <c r="EQ480" s="14"/>
      <c r="ER480" s="14"/>
      <c r="ES480" s="14"/>
      <c r="ET480" s="14"/>
      <c r="EU480" s="14"/>
      <c r="EV480" s="14"/>
      <c r="EW480" s="14"/>
      <c r="EX480" s="14"/>
      <c r="EY480" s="14"/>
      <c r="EZ480" s="14"/>
      <c r="FA480" s="14"/>
      <c r="FB480" s="14"/>
      <c r="FC480" s="14"/>
      <c r="FD480" s="14"/>
      <c r="FE480" s="14"/>
      <c r="FF480" s="14"/>
      <c r="FG480" s="14"/>
      <c r="FH480" s="14"/>
      <c r="FI480" s="14"/>
      <c r="FJ480" s="14"/>
      <c r="FK480" s="14"/>
      <c r="FL480" s="14"/>
      <c r="FM480" s="14"/>
      <c r="FN480" s="14"/>
      <c r="FO480" s="14"/>
      <c r="FP480" s="14"/>
      <c r="FQ480" s="14"/>
      <c r="FR480" s="14"/>
      <c r="FS480" s="14"/>
      <c r="FT480" s="14"/>
      <c r="FU480" s="14"/>
      <c r="FV480" s="14"/>
      <c r="FW480" s="14"/>
      <c r="FX480" s="14"/>
      <c r="FY480" s="14"/>
      <c r="FZ480" s="14"/>
      <c r="GA480" s="14"/>
      <c r="GB480" s="14"/>
      <c r="GC480" s="14"/>
      <c r="GD480" s="14"/>
      <c r="GE480" s="14"/>
      <c r="GF480" s="14"/>
      <c r="GG480" s="14"/>
      <c r="GH480" s="14"/>
      <c r="GI480" s="14"/>
      <c r="GJ480" s="14"/>
      <c r="GK480" s="14"/>
      <c r="GL480" s="14"/>
      <c r="GM480" s="14"/>
      <c r="GN480" s="14"/>
      <c r="GO480" s="14"/>
      <c r="GP480" s="14"/>
      <c r="GQ480" s="14"/>
      <c r="GR480" s="14"/>
      <c r="GS480" s="14"/>
      <c r="GT480" s="14"/>
      <c r="GU480" s="14"/>
      <c r="GV480" s="14"/>
      <c r="GW480" s="14"/>
      <c r="GX480" s="14"/>
      <c r="GY480" s="14"/>
      <c r="GZ480" s="14"/>
      <c r="HA480" s="14"/>
      <c r="HB480" s="14"/>
      <c r="HC480" s="14"/>
      <c r="HD480" s="14"/>
      <c r="HE480" s="14"/>
      <c r="HF480" s="14"/>
      <c r="HG480" s="14"/>
      <c r="HH480" s="14"/>
      <c r="HI480" s="14"/>
      <c r="HJ480" s="14"/>
      <c r="HK480" s="14"/>
      <c r="HL480" s="14"/>
      <c r="HM480" s="14"/>
      <c r="HN480" s="14"/>
      <c r="HO480" s="14"/>
      <c r="HP480" s="14"/>
      <c r="HQ480" s="14"/>
      <c r="HR480" s="14"/>
      <c r="HS480" s="14"/>
      <c r="HT480" s="14"/>
      <c r="HU480" s="14"/>
      <c r="HV480" s="14"/>
      <c r="HW480" s="14"/>
      <c r="HX480" s="14"/>
      <c r="HY480" s="14"/>
      <c r="HZ480" s="14"/>
      <c r="IA480" s="14"/>
      <c r="IB480" s="14"/>
      <c r="IC480" s="14"/>
      <c r="ID480" s="14"/>
      <c r="IE480" s="14"/>
      <c r="IF480" s="14"/>
      <c r="IG480" s="14"/>
      <c r="IH480" s="14"/>
      <c r="II480" s="14"/>
      <c r="IJ480" s="14"/>
      <c r="IK480" s="14"/>
      <c r="IL480" s="14"/>
    </row>
    <row r="481" spans="1:246" ht="54">
      <c r="A481" s="33">
        <f>SUBTOTAL(103,$B$7:B481)*1</f>
        <v>464</v>
      </c>
      <c r="B481" s="46" t="s">
        <v>1724</v>
      </c>
      <c r="C481" s="45" t="s">
        <v>1725</v>
      </c>
      <c r="D481" s="35" t="s">
        <v>15</v>
      </c>
      <c r="E481" s="46" t="s">
        <v>1726</v>
      </c>
      <c r="F481" s="40">
        <v>214000</v>
      </c>
      <c r="G481" s="46" t="s">
        <v>1717</v>
      </c>
      <c r="H481" s="46" t="s">
        <v>1634</v>
      </c>
      <c r="I481" s="50"/>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E481" s="14"/>
      <c r="EF481" s="14"/>
      <c r="EG481" s="14"/>
      <c r="EH481" s="14"/>
      <c r="EI481" s="14"/>
      <c r="EJ481" s="14"/>
      <c r="EK481" s="14"/>
      <c r="EL481" s="14"/>
      <c r="EM481" s="14"/>
      <c r="EN481" s="14"/>
      <c r="EO481" s="14"/>
      <c r="EP481" s="14"/>
      <c r="EQ481" s="14"/>
      <c r="ER481" s="14"/>
      <c r="ES481" s="14"/>
      <c r="ET481" s="14"/>
      <c r="EU481" s="14"/>
      <c r="EV481" s="14"/>
      <c r="EW481" s="14"/>
      <c r="EX481" s="14"/>
      <c r="EY481" s="14"/>
      <c r="EZ481" s="14"/>
      <c r="FA481" s="14"/>
      <c r="FB481" s="14"/>
      <c r="FC481" s="14"/>
      <c r="FD481" s="14"/>
      <c r="FE481" s="14"/>
      <c r="FF481" s="14"/>
      <c r="FG481" s="14"/>
      <c r="FH481" s="14"/>
      <c r="FI481" s="14"/>
      <c r="FJ481" s="14"/>
      <c r="FK481" s="14"/>
      <c r="FL481" s="14"/>
      <c r="FM481" s="14"/>
      <c r="FN481" s="14"/>
      <c r="FO481" s="14"/>
      <c r="FP481" s="14"/>
      <c r="FQ481" s="14"/>
      <c r="FR481" s="14"/>
      <c r="FS481" s="14"/>
      <c r="FT481" s="14"/>
      <c r="FU481" s="14"/>
      <c r="FV481" s="14"/>
      <c r="FW481" s="14"/>
      <c r="FX481" s="14"/>
      <c r="FY481" s="14"/>
      <c r="FZ481" s="14"/>
      <c r="GA481" s="14"/>
      <c r="GB481" s="14"/>
      <c r="GC481" s="14"/>
      <c r="GD481" s="14"/>
      <c r="GE481" s="14"/>
      <c r="GF481" s="14"/>
      <c r="GG481" s="14"/>
      <c r="GH481" s="14"/>
      <c r="GI481" s="14"/>
      <c r="GJ481" s="14"/>
      <c r="GK481" s="14"/>
      <c r="GL481" s="14"/>
      <c r="GM481" s="14"/>
      <c r="GN481" s="14"/>
      <c r="GO481" s="14"/>
      <c r="GP481" s="14"/>
      <c r="GQ481" s="14"/>
      <c r="GR481" s="14"/>
      <c r="GS481" s="14"/>
      <c r="GT481" s="14"/>
      <c r="GU481" s="14"/>
      <c r="GV481" s="14"/>
      <c r="GW481" s="14"/>
      <c r="GX481" s="14"/>
      <c r="GY481" s="14"/>
      <c r="GZ481" s="14"/>
      <c r="HA481" s="14"/>
      <c r="HB481" s="14"/>
      <c r="HC481" s="14"/>
      <c r="HD481" s="14"/>
      <c r="HE481" s="14"/>
      <c r="HF481" s="14"/>
      <c r="HG481" s="14"/>
      <c r="HH481" s="14"/>
      <c r="HI481" s="14"/>
      <c r="HJ481" s="14"/>
      <c r="HK481" s="14"/>
      <c r="HL481" s="14"/>
      <c r="HM481" s="14"/>
      <c r="HN481" s="14"/>
      <c r="HO481" s="14"/>
      <c r="HP481" s="14"/>
      <c r="HQ481" s="14"/>
      <c r="HR481" s="14"/>
      <c r="HS481" s="14"/>
      <c r="HT481" s="14"/>
      <c r="HU481" s="14"/>
      <c r="HV481" s="14"/>
      <c r="HW481" s="14"/>
      <c r="HX481" s="14"/>
      <c r="HY481" s="14"/>
      <c r="HZ481" s="14"/>
      <c r="IA481" s="14"/>
      <c r="IB481" s="14"/>
      <c r="IC481" s="14"/>
      <c r="ID481" s="14"/>
      <c r="IE481" s="14"/>
      <c r="IF481" s="14"/>
      <c r="IG481" s="14"/>
      <c r="IH481" s="14"/>
      <c r="II481" s="14"/>
      <c r="IJ481" s="14"/>
      <c r="IK481" s="14"/>
      <c r="IL481" s="14"/>
    </row>
    <row r="482" spans="1:246" ht="54">
      <c r="A482" s="33">
        <f>SUBTOTAL(103,$B$7:B482)*1</f>
        <v>465</v>
      </c>
      <c r="B482" s="46" t="s">
        <v>1727</v>
      </c>
      <c r="C482" s="45" t="s">
        <v>1728</v>
      </c>
      <c r="D482" s="35" t="s">
        <v>15</v>
      </c>
      <c r="E482" s="46" t="s">
        <v>1729</v>
      </c>
      <c r="F482" s="40">
        <v>127000</v>
      </c>
      <c r="G482" s="46" t="s">
        <v>1730</v>
      </c>
      <c r="H482" s="46" t="s">
        <v>1634</v>
      </c>
      <c r="I482" s="50"/>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E482" s="14"/>
      <c r="EF482" s="14"/>
      <c r="EG482" s="14"/>
      <c r="EH482" s="14"/>
      <c r="EI482" s="14"/>
      <c r="EJ482" s="14"/>
      <c r="EK482" s="14"/>
      <c r="EL482" s="14"/>
      <c r="EM482" s="14"/>
      <c r="EN482" s="14"/>
      <c r="EO482" s="14"/>
      <c r="EP482" s="14"/>
      <c r="EQ482" s="14"/>
      <c r="ER482" s="14"/>
      <c r="ES482" s="14"/>
      <c r="ET482" s="14"/>
      <c r="EU482" s="14"/>
      <c r="EV482" s="14"/>
      <c r="EW482" s="14"/>
      <c r="EX482" s="14"/>
      <c r="EY482" s="14"/>
      <c r="EZ482" s="14"/>
      <c r="FA482" s="14"/>
      <c r="FB482" s="14"/>
      <c r="FC482" s="14"/>
      <c r="FD482" s="14"/>
      <c r="FE482" s="14"/>
      <c r="FF482" s="14"/>
      <c r="FG482" s="14"/>
      <c r="FH482" s="14"/>
      <c r="FI482" s="14"/>
      <c r="FJ482" s="14"/>
      <c r="FK482" s="14"/>
      <c r="FL482" s="14"/>
      <c r="FM482" s="14"/>
      <c r="FN482" s="14"/>
      <c r="FO482" s="14"/>
      <c r="FP482" s="14"/>
      <c r="FQ482" s="14"/>
      <c r="FR482" s="14"/>
      <c r="FS482" s="14"/>
      <c r="FT482" s="14"/>
      <c r="FU482" s="14"/>
      <c r="FV482" s="14"/>
      <c r="FW482" s="14"/>
      <c r="FX482" s="14"/>
      <c r="FY482" s="14"/>
      <c r="FZ482" s="14"/>
      <c r="GA482" s="14"/>
      <c r="GB482" s="14"/>
      <c r="GC482" s="14"/>
      <c r="GD482" s="14"/>
      <c r="GE482" s="14"/>
      <c r="GF482" s="14"/>
      <c r="GG482" s="14"/>
      <c r="GH482" s="14"/>
      <c r="GI482" s="14"/>
      <c r="GJ482" s="14"/>
      <c r="GK482" s="14"/>
      <c r="GL482" s="14"/>
      <c r="GM482" s="14"/>
      <c r="GN482" s="14"/>
      <c r="GO482" s="14"/>
      <c r="GP482" s="14"/>
      <c r="GQ482" s="14"/>
      <c r="GR482" s="14"/>
      <c r="GS482" s="14"/>
      <c r="GT482" s="14"/>
      <c r="GU482" s="14"/>
      <c r="GV482" s="14"/>
      <c r="GW482" s="14"/>
      <c r="GX482" s="14"/>
      <c r="GY482" s="14"/>
      <c r="GZ482" s="14"/>
      <c r="HA482" s="14"/>
      <c r="HB482" s="14"/>
      <c r="HC482" s="14"/>
      <c r="HD482" s="14"/>
      <c r="HE482" s="14"/>
      <c r="HF482" s="14"/>
      <c r="HG482" s="14"/>
      <c r="HH482" s="14"/>
      <c r="HI482" s="14"/>
      <c r="HJ482" s="14"/>
      <c r="HK482" s="14"/>
      <c r="HL482" s="14"/>
      <c r="HM482" s="14"/>
      <c r="HN482" s="14"/>
      <c r="HO482" s="14"/>
      <c r="HP482" s="14"/>
      <c r="HQ482" s="14"/>
      <c r="HR482" s="14"/>
      <c r="HS482" s="14"/>
      <c r="HT482" s="14"/>
      <c r="HU482" s="14"/>
      <c r="HV482" s="14"/>
      <c r="HW482" s="14"/>
      <c r="HX482" s="14"/>
      <c r="HY482" s="14"/>
      <c r="HZ482" s="14"/>
      <c r="IA482" s="14"/>
      <c r="IB482" s="14"/>
      <c r="IC482" s="14"/>
      <c r="ID482" s="14"/>
      <c r="IE482" s="14"/>
      <c r="IF482" s="14"/>
      <c r="IG482" s="14"/>
      <c r="IH482" s="14"/>
      <c r="II482" s="14"/>
      <c r="IJ482" s="14"/>
      <c r="IK482" s="14"/>
      <c r="IL482" s="14"/>
    </row>
    <row r="483" spans="1:246" ht="40.5">
      <c r="A483" s="33">
        <f>SUBTOTAL(103,$B$7:B483)*1</f>
        <v>466</v>
      </c>
      <c r="B483" s="46" t="s">
        <v>1731</v>
      </c>
      <c r="C483" s="39" t="s">
        <v>1732</v>
      </c>
      <c r="D483" s="35" t="s">
        <v>15</v>
      </c>
      <c r="E483" s="38" t="s">
        <v>1733</v>
      </c>
      <c r="F483" s="40">
        <v>230000</v>
      </c>
      <c r="G483" s="38" t="s">
        <v>1734</v>
      </c>
      <c r="H483" s="38" t="s">
        <v>1634</v>
      </c>
      <c r="I483" s="50"/>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c r="EW483" s="14"/>
      <c r="EX483" s="14"/>
      <c r="EY483" s="14"/>
      <c r="EZ483" s="14"/>
      <c r="FA483" s="14"/>
      <c r="FB483" s="14"/>
      <c r="FC483" s="14"/>
      <c r="FD483" s="14"/>
      <c r="FE483" s="14"/>
      <c r="FF483" s="14"/>
      <c r="FG483" s="14"/>
      <c r="FH483" s="14"/>
      <c r="FI483" s="14"/>
      <c r="FJ483" s="14"/>
      <c r="FK483" s="14"/>
      <c r="FL483" s="14"/>
      <c r="FM483" s="14"/>
      <c r="FN483" s="14"/>
      <c r="FO483" s="14"/>
      <c r="FP483" s="14"/>
      <c r="FQ483" s="14"/>
      <c r="FR483" s="14"/>
      <c r="FS483" s="14"/>
      <c r="FT483" s="14"/>
      <c r="FU483" s="14"/>
      <c r="FV483" s="14"/>
      <c r="FW483" s="14"/>
      <c r="FX483" s="14"/>
      <c r="FY483" s="14"/>
      <c r="FZ483" s="14"/>
      <c r="GA483" s="14"/>
      <c r="GB483" s="14"/>
      <c r="GC483" s="14"/>
      <c r="GD483" s="14"/>
      <c r="GE483" s="14"/>
      <c r="GF483" s="14"/>
      <c r="GG483" s="14"/>
      <c r="GH483" s="14"/>
      <c r="GI483" s="14"/>
      <c r="GJ483" s="14"/>
      <c r="GK483" s="14"/>
      <c r="GL483" s="14"/>
      <c r="GM483" s="14"/>
      <c r="GN483" s="14"/>
      <c r="GO483" s="14"/>
      <c r="GP483" s="14"/>
      <c r="GQ483" s="14"/>
      <c r="GR483" s="14"/>
      <c r="GS483" s="14"/>
      <c r="GT483" s="14"/>
      <c r="GU483" s="14"/>
      <c r="GV483" s="14"/>
      <c r="GW483" s="14"/>
      <c r="GX483" s="14"/>
      <c r="GY483" s="14"/>
      <c r="GZ483" s="14"/>
      <c r="HA483" s="14"/>
      <c r="HB483" s="14"/>
      <c r="HC483" s="14"/>
      <c r="HD483" s="14"/>
      <c r="HE483" s="14"/>
      <c r="HF483" s="14"/>
      <c r="HG483" s="14"/>
      <c r="HH483" s="14"/>
      <c r="HI483" s="14"/>
      <c r="HJ483" s="14"/>
      <c r="HK483" s="14"/>
      <c r="HL483" s="14"/>
      <c r="HM483" s="14"/>
      <c r="HN483" s="14"/>
      <c r="HO483" s="14"/>
      <c r="HP483" s="14"/>
      <c r="HQ483" s="14"/>
      <c r="HR483" s="14"/>
      <c r="HS483" s="14"/>
      <c r="HT483" s="14"/>
      <c r="HU483" s="14"/>
      <c r="HV483" s="14"/>
      <c r="HW483" s="14"/>
      <c r="HX483" s="14"/>
      <c r="HY483" s="14"/>
      <c r="HZ483" s="14"/>
      <c r="IA483" s="14"/>
      <c r="IB483" s="14"/>
      <c r="IC483" s="14"/>
      <c r="ID483" s="14"/>
      <c r="IE483" s="14"/>
      <c r="IF483" s="14"/>
      <c r="IG483" s="14"/>
      <c r="IH483" s="14"/>
      <c r="II483" s="14"/>
      <c r="IJ483" s="14"/>
      <c r="IK483" s="14"/>
      <c r="IL483" s="14"/>
    </row>
    <row r="484" spans="1:246" ht="78.75" customHeight="1">
      <c r="A484" s="33">
        <f>SUBTOTAL(103,$B$7:B484)*1</f>
        <v>467</v>
      </c>
      <c r="B484" s="46" t="s">
        <v>1735</v>
      </c>
      <c r="C484" s="45" t="s">
        <v>1736</v>
      </c>
      <c r="D484" s="35" t="s">
        <v>15</v>
      </c>
      <c r="E484" s="46" t="s">
        <v>1737</v>
      </c>
      <c r="F484" s="40">
        <v>19985.94</v>
      </c>
      <c r="G484" s="46" t="s">
        <v>1738</v>
      </c>
      <c r="H484" s="46" t="s">
        <v>1634</v>
      </c>
      <c r="I484" s="50"/>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c r="DW484" s="14"/>
      <c r="DX484" s="14"/>
      <c r="DY484" s="14"/>
      <c r="DZ484" s="14"/>
      <c r="EA484" s="14"/>
      <c r="EB484" s="14"/>
      <c r="EC484" s="14"/>
      <c r="ED484" s="14"/>
      <c r="EE484" s="14"/>
      <c r="EF484" s="14"/>
      <c r="EG484" s="14"/>
      <c r="EH484" s="14"/>
      <c r="EI484" s="14"/>
      <c r="EJ484" s="14"/>
      <c r="EK484" s="14"/>
      <c r="EL484" s="14"/>
      <c r="EM484" s="14"/>
      <c r="EN484" s="14"/>
      <c r="EO484" s="14"/>
      <c r="EP484" s="14"/>
      <c r="EQ484" s="14"/>
      <c r="ER484" s="14"/>
      <c r="ES484" s="14"/>
      <c r="ET484" s="14"/>
      <c r="EU484" s="14"/>
      <c r="EV484" s="14"/>
      <c r="EW484" s="14"/>
      <c r="EX484" s="14"/>
      <c r="EY484" s="14"/>
      <c r="EZ484" s="14"/>
      <c r="FA484" s="14"/>
      <c r="FB484" s="14"/>
      <c r="FC484" s="14"/>
      <c r="FD484" s="14"/>
      <c r="FE484" s="14"/>
      <c r="FF484" s="14"/>
      <c r="FG484" s="14"/>
      <c r="FH484" s="14"/>
      <c r="FI484" s="14"/>
      <c r="FJ484" s="14"/>
      <c r="FK484" s="14"/>
      <c r="FL484" s="14"/>
      <c r="FM484" s="14"/>
      <c r="FN484" s="14"/>
      <c r="FO484" s="14"/>
      <c r="FP484" s="14"/>
      <c r="FQ484" s="14"/>
      <c r="FR484" s="14"/>
      <c r="FS484" s="14"/>
      <c r="FT484" s="14"/>
      <c r="FU484" s="14"/>
      <c r="FV484" s="14"/>
      <c r="FW484" s="14"/>
      <c r="FX484" s="14"/>
      <c r="FY484" s="14"/>
      <c r="FZ484" s="14"/>
      <c r="GA484" s="14"/>
      <c r="GB484" s="14"/>
      <c r="GC484" s="14"/>
      <c r="GD484" s="14"/>
      <c r="GE484" s="14"/>
      <c r="GF484" s="14"/>
      <c r="GG484" s="14"/>
      <c r="GH484" s="14"/>
      <c r="GI484" s="14"/>
      <c r="GJ484" s="14"/>
      <c r="GK484" s="14"/>
      <c r="GL484" s="14"/>
      <c r="GM484" s="14"/>
      <c r="GN484" s="14"/>
      <c r="GO484" s="14"/>
      <c r="GP484" s="14"/>
      <c r="GQ484" s="14"/>
      <c r="GR484" s="14"/>
      <c r="GS484" s="14"/>
      <c r="GT484" s="14"/>
      <c r="GU484" s="14"/>
      <c r="GV484" s="14"/>
      <c r="GW484" s="14"/>
      <c r="GX484" s="14"/>
      <c r="GY484" s="14"/>
      <c r="GZ484" s="14"/>
      <c r="HA484" s="14"/>
      <c r="HB484" s="14"/>
      <c r="HC484" s="14"/>
      <c r="HD484" s="14"/>
      <c r="HE484" s="14"/>
      <c r="HF484" s="14"/>
      <c r="HG484" s="14"/>
      <c r="HH484" s="14"/>
      <c r="HI484" s="14"/>
      <c r="HJ484" s="14"/>
      <c r="HK484" s="14"/>
      <c r="HL484" s="14"/>
      <c r="HM484" s="14"/>
      <c r="HN484" s="14"/>
      <c r="HO484" s="14"/>
      <c r="HP484" s="14"/>
      <c r="HQ484" s="14"/>
      <c r="HR484" s="14"/>
      <c r="HS484" s="14"/>
      <c r="HT484" s="14"/>
      <c r="HU484" s="14"/>
      <c r="HV484" s="14"/>
      <c r="HW484" s="14"/>
      <c r="HX484" s="14"/>
      <c r="HY484" s="14"/>
      <c r="HZ484" s="14"/>
      <c r="IA484" s="14"/>
      <c r="IB484" s="14"/>
      <c r="IC484" s="14"/>
      <c r="ID484" s="14"/>
      <c r="IE484" s="14"/>
      <c r="IF484" s="14"/>
      <c r="IG484" s="14"/>
      <c r="IH484" s="14"/>
      <c r="II484" s="14"/>
      <c r="IJ484" s="14"/>
      <c r="IK484" s="14"/>
      <c r="IL484" s="14"/>
    </row>
    <row r="485" spans="1:246" ht="40.5">
      <c r="A485" s="33">
        <f>SUBTOTAL(103,$B$7:B485)*1</f>
        <v>468</v>
      </c>
      <c r="B485" s="46" t="s">
        <v>1739</v>
      </c>
      <c r="C485" s="39" t="s">
        <v>1740</v>
      </c>
      <c r="D485" s="35" t="s">
        <v>15</v>
      </c>
      <c r="E485" s="38" t="s">
        <v>1741</v>
      </c>
      <c r="F485" s="40">
        <v>61700</v>
      </c>
      <c r="G485" s="38" t="s">
        <v>1742</v>
      </c>
      <c r="H485" s="38" t="s">
        <v>1634</v>
      </c>
      <c r="I485" s="50"/>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c r="EL485" s="14"/>
      <c r="EM485" s="14"/>
      <c r="EN485" s="14"/>
      <c r="EO485" s="14"/>
      <c r="EP485" s="14"/>
      <c r="EQ485" s="14"/>
      <c r="ER485" s="14"/>
      <c r="ES485" s="14"/>
      <c r="ET485" s="14"/>
      <c r="EU485" s="14"/>
      <c r="EV485" s="14"/>
      <c r="EW485" s="14"/>
      <c r="EX485" s="14"/>
      <c r="EY485" s="14"/>
      <c r="EZ485" s="14"/>
      <c r="FA485" s="14"/>
      <c r="FB485" s="14"/>
      <c r="FC485" s="14"/>
      <c r="FD485" s="14"/>
      <c r="FE485" s="14"/>
      <c r="FF485" s="14"/>
      <c r="FG485" s="14"/>
      <c r="FH485" s="14"/>
      <c r="FI485" s="14"/>
      <c r="FJ485" s="14"/>
      <c r="FK485" s="14"/>
      <c r="FL485" s="14"/>
      <c r="FM485" s="14"/>
      <c r="FN485" s="14"/>
      <c r="FO485" s="14"/>
      <c r="FP485" s="14"/>
      <c r="FQ485" s="14"/>
      <c r="FR485" s="14"/>
      <c r="FS485" s="14"/>
      <c r="FT485" s="14"/>
      <c r="FU485" s="14"/>
      <c r="FV485" s="14"/>
      <c r="FW485" s="14"/>
      <c r="FX485" s="14"/>
      <c r="FY485" s="14"/>
      <c r="FZ485" s="14"/>
      <c r="GA485" s="14"/>
      <c r="GB485" s="14"/>
      <c r="GC485" s="14"/>
      <c r="GD485" s="14"/>
      <c r="GE485" s="14"/>
      <c r="GF485" s="14"/>
      <c r="GG485" s="14"/>
      <c r="GH485" s="14"/>
      <c r="GI485" s="14"/>
      <c r="GJ485" s="14"/>
      <c r="GK485" s="14"/>
      <c r="GL485" s="14"/>
      <c r="GM485" s="14"/>
      <c r="GN485" s="14"/>
      <c r="GO485" s="14"/>
      <c r="GP485" s="14"/>
      <c r="GQ485" s="14"/>
      <c r="GR485" s="14"/>
      <c r="GS485" s="14"/>
      <c r="GT485" s="14"/>
      <c r="GU485" s="14"/>
      <c r="GV485" s="14"/>
      <c r="GW485" s="14"/>
      <c r="GX485" s="14"/>
      <c r="GY485" s="14"/>
      <c r="GZ485" s="14"/>
      <c r="HA485" s="14"/>
      <c r="HB485" s="14"/>
      <c r="HC485" s="14"/>
      <c r="HD485" s="14"/>
      <c r="HE485" s="14"/>
      <c r="HF485" s="14"/>
      <c r="HG485" s="14"/>
      <c r="HH485" s="14"/>
      <c r="HI485" s="14"/>
      <c r="HJ485" s="14"/>
      <c r="HK485" s="14"/>
      <c r="HL485" s="14"/>
      <c r="HM485" s="14"/>
      <c r="HN485" s="14"/>
      <c r="HO485" s="14"/>
      <c r="HP485" s="14"/>
      <c r="HQ485" s="14"/>
      <c r="HR485" s="14"/>
      <c r="HS485" s="14"/>
      <c r="HT485" s="14"/>
      <c r="HU485" s="14"/>
      <c r="HV485" s="14"/>
      <c r="HW485" s="14"/>
      <c r="HX485" s="14"/>
      <c r="HY485" s="14"/>
      <c r="HZ485" s="14"/>
      <c r="IA485" s="14"/>
      <c r="IB485" s="14"/>
      <c r="IC485" s="14"/>
      <c r="ID485" s="14"/>
      <c r="IE485" s="14"/>
      <c r="IF485" s="14"/>
      <c r="IG485" s="14"/>
      <c r="IH485" s="14"/>
      <c r="II485" s="14"/>
      <c r="IJ485" s="14"/>
      <c r="IK485" s="14"/>
      <c r="IL485" s="14"/>
    </row>
    <row r="486" spans="1:246" ht="52.5" customHeight="1">
      <c r="A486" s="33">
        <f>SUBTOTAL(103,$B$7:B486)*1</f>
        <v>469</v>
      </c>
      <c r="B486" s="46" t="s">
        <v>1743</v>
      </c>
      <c r="C486" s="45" t="s">
        <v>1744</v>
      </c>
      <c r="D486" s="41" t="s">
        <v>78</v>
      </c>
      <c r="E486" s="46" t="s">
        <v>1745</v>
      </c>
      <c r="F486" s="40">
        <v>10000</v>
      </c>
      <c r="G486" s="46" t="s">
        <v>1746</v>
      </c>
      <c r="H486" s="46" t="s">
        <v>1634</v>
      </c>
      <c r="I486" s="50"/>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E486" s="14"/>
      <c r="EF486" s="14"/>
      <c r="EG486" s="14"/>
      <c r="EH486" s="14"/>
      <c r="EI486" s="14"/>
      <c r="EJ486" s="14"/>
      <c r="EK486" s="14"/>
      <c r="EL486" s="14"/>
      <c r="EM486" s="14"/>
      <c r="EN486" s="14"/>
      <c r="EO486" s="14"/>
      <c r="EP486" s="14"/>
      <c r="EQ486" s="14"/>
      <c r="ER486" s="14"/>
      <c r="ES486" s="14"/>
      <c r="ET486" s="14"/>
      <c r="EU486" s="14"/>
      <c r="EV486" s="14"/>
      <c r="EW486" s="14"/>
      <c r="EX486" s="14"/>
      <c r="EY486" s="14"/>
      <c r="EZ486" s="14"/>
      <c r="FA486" s="14"/>
      <c r="FB486" s="14"/>
      <c r="FC486" s="14"/>
      <c r="FD486" s="14"/>
      <c r="FE486" s="14"/>
      <c r="FF486" s="14"/>
      <c r="FG486" s="14"/>
      <c r="FH486" s="14"/>
      <c r="FI486" s="14"/>
      <c r="FJ486" s="14"/>
      <c r="FK486" s="14"/>
      <c r="FL486" s="14"/>
      <c r="FM486" s="14"/>
      <c r="FN486" s="14"/>
      <c r="FO486" s="14"/>
      <c r="FP486" s="14"/>
      <c r="FQ486" s="14"/>
      <c r="FR486" s="14"/>
      <c r="FS486" s="14"/>
      <c r="FT486" s="14"/>
      <c r="FU486" s="14"/>
      <c r="FV486" s="14"/>
      <c r="FW486" s="14"/>
      <c r="FX486" s="14"/>
      <c r="FY486" s="14"/>
      <c r="FZ486" s="14"/>
      <c r="GA486" s="14"/>
      <c r="GB486" s="14"/>
      <c r="GC486" s="14"/>
      <c r="GD486" s="14"/>
      <c r="GE486" s="14"/>
      <c r="GF486" s="14"/>
      <c r="GG486" s="14"/>
      <c r="GH486" s="14"/>
      <c r="GI486" s="14"/>
      <c r="GJ486" s="14"/>
      <c r="GK486" s="14"/>
      <c r="GL486" s="14"/>
      <c r="GM486" s="14"/>
      <c r="GN486" s="14"/>
      <c r="GO486" s="14"/>
      <c r="GP486" s="14"/>
      <c r="GQ486" s="14"/>
      <c r="GR486" s="14"/>
      <c r="GS486" s="14"/>
      <c r="GT486" s="14"/>
      <c r="GU486" s="14"/>
      <c r="GV486" s="14"/>
      <c r="GW486" s="14"/>
      <c r="GX486" s="14"/>
      <c r="GY486" s="14"/>
      <c r="GZ486" s="14"/>
      <c r="HA486" s="14"/>
      <c r="HB486" s="14"/>
      <c r="HC486" s="14"/>
      <c r="HD486" s="14"/>
      <c r="HE486" s="14"/>
      <c r="HF486" s="14"/>
      <c r="HG486" s="14"/>
      <c r="HH486" s="14"/>
      <c r="HI486" s="14"/>
      <c r="HJ486" s="14"/>
      <c r="HK486" s="14"/>
      <c r="HL486" s="14"/>
      <c r="HM486" s="14"/>
      <c r="HN486" s="14"/>
      <c r="HO486" s="14"/>
      <c r="HP486" s="14"/>
      <c r="HQ486" s="14"/>
      <c r="HR486" s="14"/>
      <c r="HS486" s="14"/>
      <c r="HT486" s="14"/>
      <c r="HU486" s="14"/>
      <c r="HV486" s="14"/>
      <c r="HW486" s="14"/>
      <c r="HX486" s="14"/>
      <c r="HY486" s="14"/>
      <c r="HZ486" s="14"/>
      <c r="IA486" s="14"/>
      <c r="IB486" s="14"/>
      <c r="IC486" s="14"/>
      <c r="ID486" s="14"/>
      <c r="IE486" s="14"/>
      <c r="IF486" s="14"/>
      <c r="IG486" s="14"/>
      <c r="IH486" s="14"/>
      <c r="II486" s="14"/>
      <c r="IJ486" s="14"/>
      <c r="IK486" s="14"/>
      <c r="IL486" s="14"/>
    </row>
    <row r="487" spans="1:246" ht="52.5" customHeight="1">
      <c r="A487" s="33">
        <f>SUBTOTAL(103,$B$7:B487)*1</f>
        <v>470</v>
      </c>
      <c r="B487" s="46" t="s">
        <v>1747</v>
      </c>
      <c r="C487" s="45" t="s">
        <v>1748</v>
      </c>
      <c r="D487" s="39" t="s">
        <v>78</v>
      </c>
      <c r="E487" s="46" t="s">
        <v>1749</v>
      </c>
      <c r="F487" s="40">
        <v>156787.87</v>
      </c>
      <c r="G487" s="46" t="s">
        <v>1750</v>
      </c>
      <c r="H487" s="46" t="s">
        <v>1634</v>
      </c>
      <c r="I487" s="50"/>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E487" s="14"/>
      <c r="EF487" s="14"/>
      <c r="EG487" s="14"/>
      <c r="EH487" s="14"/>
      <c r="EI487" s="14"/>
      <c r="EJ487" s="14"/>
      <c r="EK487" s="14"/>
      <c r="EL487" s="14"/>
      <c r="EM487" s="14"/>
      <c r="EN487" s="14"/>
      <c r="EO487" s="14"/>
      <c r="EP487" s="14"/>
      <c r="EQ487" s="14"/>
      <c r="ER487" s="14"/>
      <c r="ES487" s="14"/>
      <c r="ET487" s="14"/>
      <c r="EU487" s="14"/>
      <c r="EV487" s="14"/>
      <c r="EW487" s="14"/>
      <c r="EX487" s="14"/>
      <c r="EY487" s="14"/>
      <c r="EZ487" s="14"/>
      <c r="FA487" s="14"/>
      <c r="FB487" s="14"/>
      <c r="FC487" s="14"/>
      <c r="FD487" s="14"/>
      <c r="FE487" s="14"/>
      <c r="FF487" s="14"/>
      <c r="FG487" s="14"/>
      <c r="FH487" s="14"/>
      <c r="FI487" s="14"/>
      <c r="FJ487" s="14"/>
      <c r="FK487" s="14"/>
      <c r="FL487" s="14"/>
      <c r="FM487" s="14"/>
      <c r="FN487" s="14"/>
      <c r="FO487" s="14"/>
      <c r="FP487" s="14"/>
      <c r="FQ487" s="14"/>
      <c r="FR487" s="14"/>
      <c r="FS487" s="14"/>
      <c r="FT487" s="14"/>
      <c r="FU487" s="14"/>
      <c r="FV487" s="14"/>
      <c r="FW487" s="14"/>
      <c r="FX487" s="14"/>
      <c r="FY487" s="14"/>
      <c r="FZ487" s="14"/>
      <c r="GA487" s="14"/>
      <c r="GB487" s="14"/>
      <c r="GC487" s="14"/>
      <c r="GD487" s="14"/>
      <c r="GE487" s="14"/>
      <c r="GF487" s="14"/>
      <c r="GG487" s="14"/>
      <c r="GH487" s="14"/>
      <c r="GI487" s="14"/>
      <c r="GJ487" s="14"/>
      <c r="GK487" s="14"/>
      <c r="GL487" s="14"/>
      <c r="GM487" s="14"/>
      <c r="GN487" s="14"/>
      <c r="GO487" s="14"/>
      <c r="GP487" s="14"/>
      <c r="GQ487" s="14"/>
      <c r="GR487" s="14"/>
      <c r="GS487" s="14"/>
      <c r="GT487" s="14"/>
      <c r="GU487" s="14"/>
      <c r="GV487" s="14"/>
      <c r="GW487" s="14"/>
      <c r="GX487" s="14"/>
      <c r="GY487" s="14"/>
      <c r="GZ487" s="14"/>
      <c r="HA487" s="14"/>
      <c r="HB487" s="14"/>
      <c r="HC487" s="14"/>
      <c r="HD487" s="14"/>
      <c r="HE487" s="14"/>
      <c r="HF487" s="14"/>
      <c r="HG487" s="14"/>
      <c r="HH487" s="14"/>
      <c r="HI487" s="14"/>
      <c r="HJ487" s="14"/>
      <c r="HK487" s="14"/>
      <c r="HL487" s="14"/>
      <c r="HM487" s="14"/>
      <c r="HN487" s="14"/>
      <c r="HO487" s="14"/>
      <c r="HP487" s="14"/>
      <c r="HQ487" s="14"/>
      <c r="HR487" s="14"/>
      <c r="HS487" s="14"/>
      <c r="HT487" s="14"/>
      <c r="HU487" s="14"/>
      <c r="HV487" s="14"/>
      <c r="HW487" s="14"/>
      <c r="HX487" s="14"/>
      <c r="HY487" s="14"/>
      <c r="HZ487" s="14"/>
      <c r="IA487" s="14"/>
      <c r="IB487" s="14"/>
      <c r="IC487" s="14"/>
      <c r="ID487" s="14"/>
      <c r="IE487" s="14"/>
      <c r="IF487" s="14"/>
      <c r="IG487" s="14"/>
      <c r="IH487" s="14"/>
      <c r="II487" s="14"/>
      <c r="IJ487" s="14"/>
      <c r="IK487" s="14"/>
      <c r="IL487" s="14"/>
    </row>
    <row r="488" spans="1:246" ht="40.5">
      <c r="A488" s="33">
        <f>SUBTOTAL(103,$B$7:B488)*1</f>
        <v>471</v>
      </c>
      <c r="B488" s="46" t="s">
        <v>1751</v>
      </c>
      <c r="C488" s="45" t="s">
        <v>1752</v>
      </c>
      <c r="D488" s="39" t="s">
        <v>78</v>
      </c>
      <c r="E488" s="46" t="s">
        <v>1753</v>
      </c>
      <c r="F488" s="40">
        <v>47856</v>
      </c>
      <c r="G488" s="46" t="s">
        <v>1750</v>
      </c>
      <c r="H488" s="46" t="s">
        <v>1634</v>
      </c>
      <c r="I488" s="50"/>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E488" s="14"/>
      <c r="EF488" s="14"/>
      <c r="EG488" s="14"/>
      <c r="EH488" s="14"/>
      <c r="EI488" s="14"/>
      <c r="EJ488" s="14"/>
      <c r="EK488" s="14"/>
      <c r="EL488" s="14"/>
      <c r="EM488" s="14"/>
      <c r="EN488" s="14"/>
      <c r="EO488" s="14"/>
      <c r="EP488" s="14"/>
      <c r="EQ488" s="14"/>
      <c r="ER488" s="14"/>
      <c r="ES488" s="14"/>
      <c r="ET488" s="14"/>
      <c r="EU488" s="14"/>
      <c r="EV488" s="14"/>
      <c r="EW488" s="14"/>
      <c r="EX488" s="14"/>
      <c r="EY488" s="14"/>
      <c r="EZ488" s="14"/>
      <c r="FA488" s="14"/>
      <c r="FB488" s="14"/>
      <c r="FC488" s="14"/>
      <c r="FD488" s="14"/>
      <c r="FE488" s="14"/>
      <c r="FF488" s="14"/>
      <c r="FG488" s="14"/>
      <c r="FH488" s="14"/>
      <c r="FI488" s="14"/>
      <c r="FJ488" s="14"/>
      <c r="FK488" s="14"/>
      <c r="FL488" s="14"/>
      <c r="FM488" s="14"/>
      <c r="FN488" s="14"/>
      <c r="FO488" s="14"/>
      <c r="FP488" s="14"/>
      <c r="FQ488" s="14"/>
      <c r="FR488" s="14"/>
      <c r="FS488" s="14"/>
      <c r="FT488" s="14"/>
      <c r="FU488" s="14"/>
      <c r="FV488" s="14"/>
      <c r="FW488" s="14"/>
      <c r="FX488" s="14"/>
      <c r="FY488" s="14"/>
      <c r="FZ488" s="14"/>
      <c r="GA488" s="14"/>
      <c r="GB488" s="14"/>
      <c r="GC488" s="14"/>
      <c r="GD488" s="14"/>
      <c r="GE488" s="14"/>
      <c r="GF488" s="14"/>
      <c r="GG488" s="14"/>
      <c r="GH488" s="14"/>
      <c r="GI488" s="14"/>
      <c r="GJ488" s="14"/>
      <c r="GK488" s="14"/>
      <c r="GL488" s="14"/>
      <c r="GM488" s="14"/>
      <c r="GN488" s="14"/>
      <c r="GO488" s="14"/>
      <c r="GP488" s="14"/>
      <c r="GQ488" s="14"/>
      <c r="GR488" s="14"/>
      <c r="GS488" s="14"/>
      <c r="GT488" s="14"/>
      <c r="GU488" s="14"/>
      <c r="GV488" s="14"/>
      <c r="GW488" s="14"/>
      <c r="GX488" s="14"/>
      <c r="GY488" s="14"/>
      <c r="GZ488" s="14"/>
      <c r="HA488" s="14"/>
      <c r="HB488" s="14"/>
      <c r="HC488" s="14"/>
      <c r="HD488" s="14"/>
      <c r="HE488" s="14"/>
      <c r="HF488" s="14"/>
      <c r="HG488" s="14"/>
      <c r="HH488" s="14"/>
      <c r="HI488" s="14"/>
      <c r="HJ488" s="14"/>
      <c r="HK488" s="14"/>
      <c r="HL488" s="14"/>
      <c r="HM488" s="14"/>
      <c r="HN488" s="14"/>
      <c r="HO488" s="14"/>
      <c r="HP488" s="14"/>
      <c r="HQ488" s="14"/>
      <c r="HR488" s="14"/>
      <c r="HS488" s="14"/>
      <c r="HT488" s="14"/>
      <c r="HU488" s="14"/>
      <c r="HV488" s="14"/>
      <c r="HW488" s="14"/>
      <c r="HX488" s="14"/>
      <c r="HY488" s="14"/>
      <c r="HZ488" s="14"/>
      <c r="IA488" s="14"/>
      <c r="IB488" s="14"/>
      <c r="IC488" s="14"/>
      <c r="ID488" s="14"/>
      <c r="IE488" s="14"/>
      <c r="IF488" s="14"/>
      <c r="IG488" s="14"/>
      <c r="IH488" s="14"/>
      <c r="II488" s="14"/>
      <c r="IJ488" s="14"/>
      <c r="IK488" s="14"/>
      <c r="IL488" s="14"/>
    </row>
    <row r="489" spans="1:246" ht="67.5">
      <c r="A489" s="33">
        <f>SUBTOTAL(103,$B$7:B489)*1</f>
        <v>472</v>
      </c>
      <c r="B489" s="46" t="s">
        <v>1754</v>
      </c>
      <c r="C489" s="45" t="s">
        <v>1755</v>
      </c>
      <c r="D489" s="41" t="s">
        <v>78</v>
      </c>
      <c r="E489" s="46" t="s">
        <v>1756</v>
      </c>
      <c r="F489" s="40">
        <v>100000</v>
      </c>
      <c r="G489" s="46" t="s">
        <v>1757</v>
      </c>
      <c r="H489" s="46" t="s">
        <v>1634</v>
      </c>
      <c r="I489" s="50"/>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E489" s="14"/>
      <c r="EF489" s="14"/>
      <c r="EG489" s="14"/>
      <c r="EH489" s="14"/>
      <c r="EI489" s="14"/>
      <c r="EJ489" s="14"/>
      <c r="EK489" s="14"/>
      <c r="EL489" s="14"/>
      <c r="EM489" s="14"/>
      <c r="EN489" s="14"/>
      <c r="EO489" s="14"/>
      <c r="EP489" s="14"/>
      <c r="EQ489" s="14"/>
      <c r="ER489" s="14"/>
      <c r="ES489" s="14"/>
      <c r="ET489" s="14"/>
      <c r="EU489" s="14"/>
      <c r="EV489" s="14"/>
      <c r="EW489" s="14"/>
      <c r="EX489" s="14"/>
      <c r="EY489" s="14"/>
      <c r="EZ489" s="14"/>
      <c r="FA489" s="14"/>
      <c r="FB489" s="14"/>
      <c r="FC489" s="14"/>
      <c r="FD489" s="14"/>
      <c r="FE489" s="14"/>
      <c r="FF489" s="14"/>
      <c r="FG489" s="14"/>
      <c r="FH489" s="14"/>
      <c r="FI489" s="14"/>
      <c r="FJ489" s="14"/>
      <c r="FK489" s="14"/>
      <c r="FL489" s="14"/>
      <c r="FM489" s="14"/>
      <c r="FN489" s="14"/>
      <c r="FO489" s="14"/>
      <c r="FP489" s="14"/>
      <c r="FQ489" s="14"/>
      <c r="FR489" s="14"/>
      <c r="FS489" s="14"/>
      <c r="FT489" s="14"/>
      <c r="FU489" s="14"/>
      <c r="FV489" s="14"/>
      <c r="FW489" s="14"/>
      <c r="FX489" s="14"/>
      <c r="FY489" s="14"/>
      <c r="FZ489" s="14"/>
      <c r="GA489" s="14"/>
      <c r="GB489" s="14"/>
      <c r="GC489" s="14"/>
      <c r="GD489" s="14"/>
      <c r="GE489" s="14"/>
      <c r="GF489" s="14"/>
      <c r="GG489" s="14"/>
      <c r="GH489" s="14"/>
      <c r="GI489" s="14"/>
      <c r="GJ489" s="14"/>
      <c r="GK489" s="14"/>
      <c r="GL489" s="14"/>
      <c r="GM489" s="14"/>
      <c r="GN489" s="14"/>
      <c r="GO489" s="14"/>
      <c r="GP489" s="14"/>
      <c r="GQ489" s="14"/>
      <c r="GR489" s="14"/>
      <c r="GS489" s="14"/>
      <c r="GT489" s="14"/>
      <c r="GU489" s="14"/>
      <c r="GV489" s="14"/>
      <c r="GW489" s="14"/>
      <c r="GX489" s="14"/>
      <c r="GY489" s="14"/>
      <c r="GZ489" s="14"/>
      <c r="HA489" s="14"/>
      <c r="HB489" s="14"/>
      <c r="HC489" s="14"/>
      <c r="HD489" s="14"/>
      <c r="HE489" s="14"/>
      <c r="HF489" s="14"/>
      <c r="HG489" s="14"/>
      <c r="HH489" s="14"/>
      <c r="HI489" s="14"/>
      <c r="HJ489" s="14"/>
      <c r="HK489" s="14"/>
      <c r="HL489" s="14"/>
      <c r="HM489" s="14"/>
      <c r="HN489" s="14"/>
      <c r="HO489" s="14"/>
      <c r="HP489" s="14"/>
      <c r="HQ489" s="14"/>
      <c r="HR489" s="14"/>
      <c r="HS489" s="14"/>
      <c r="HT489" s="14"/>
      <c r="HU489" s="14"/>
      <c r="HV489" s="14"/>
      <c r="HW489" s="14"/>
      <c r="HX489" s="14"/>
      <c r="HY489" s="14"/>
      <c r="HZ489" s="14"/>
      <c r="IA489" s="14"/>
      <c r="IB489" s="14"/>
      <c r="IC489" s="14"/>
      <c r="ID489" s="14"/>
      <c r="IE489" s="14"/>
      <c r="IF489" s="14"/>
      <c r="IG489" s="14"/>
      <c r="IH489" s="14"/>
      <c r="II489" s="14"/>
      <c r="IJ489" s="14"/>
      <c r="IK489" s="14"/>
      <c r="IL489" s="14"/>
    </row>
    <row r="490" spans="1:246" ht="67.5">
      <c r="A490" s="33">
        <f>SUBTOTAL(103,$B$7:B490)*1</f>
        <v>473</v>
      </c>
      <c r="B490" s="46" t="s">
        <v>1758</v>
      </c>
      <c r="C490" s="45" t="s">
        <v>1759</v>
      </c>
      <c r="D490" s="41" t="s">
        <v>78</v>
      </c>
      <c r="E490" s="46" t="s">
        <v>1760</v>
      </c>
      <c r="F490" s="40">
        <v>18800</v>
      </c>
      <c r="G490" s="46" t="s">
        <v>1761</v>
      </c>
      <c r="H490" s="46" t="s">
        <v>1634</v>
      </c>
      <c r="I490" s="50"/>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c r="EW490" s="14"/>
      <c r="EX490" s="14"/>
      <c r="EY490" s="14"/>
      <c r="EZ490" s="14"/>
      <c r="FA490" s="14"/>
      <c r="FB490" s="14"/>
      <c r="FC490" s="14"/>
      <c r="FD490" s="14"/>
      <c r="FE490" s="14"/>
      <c r="FF490" s="14"/>
      <c r="FG490" s="14"/>
      <c r="FH490" s="14"/>
      <c r="FI490" s="14"/>
      <c r="FJ490" s="14"/>
      <c r="FK490" s="14"/>
      <c r="FL490" s="14"/>
      <c r="FM490" s="14"/>
      <c r="FN490" s="14"/>
      <c r="FO490" s="14"/>
      <c r="FP490" s="14"/>
      <c r="FQ490" s="14"/>
      <c r="FR490" s="14"/>
      <c r="FS490" s="14"/>
      <c r="FT490" s="14"/>
      <c r="FU490" s="14"/>
      <c r="FV490" s="14"/>
      <c r="FW490" s="14"/>
      <c r="FX490" s="14"/>
      <c r="FY490" s="14"/>
      <c r="FZ490" s="14"/>
      <c r="GA490" s="14"/>
      <c r="GB490" s="14"/>
      <c r="GC490" s="14"/>
      <c r="GD490" s="14"/>
      <c r="GE490" s="14"/>
      <c r="GF490" s="14"/>
      <c r="GG490" s="14"/>
      <c r="GH490" s="14"/>
      <c r="GI490" s="14"/>
      <c r="GJ490" s="14"/>
      <c r="GK490" s="14"/>
      <c r="GL490" s="14"/>
      <c r="GM490" s="14"/>
      <c r="GN490" s="14"/>
      <c r="GO490" s="14"/>
      <c r="GP490" s="14"/>
      <c r="GQ490" s="14"/>
      <c r="GR490" s="14"/>
      <c r="GS490" s="14"/>
      <c r="GT490" s="14"/>
      <c r="GU490" s="14"/>
      <c r="GV490" s="14"/>
      <c r="GW490" s="14"/>
      <c r="GX490" s="14"/>
      <c r="GY490" s="14"/>
      <c r="GZ490" s="14"/>
      <c r="HA490" s="14"/>
      <c r="HB490" s="14"/>
      <c r="HC490" s="14"/>
      <c r="HD490" s="14"/>
      <c r="HE490" s="14"/>
      <c r="HF490" s="14"/>
      <c r="HG490" s="14"/>
      <c r="HH490" s="14"/>
      <c r="HI490" s="14"/>
      <c r="HJ490" s="14"/>
      <c r="HK490" s="14"/>
      <c r="HL490" s="14"/>
      <c r="HM490" s="14"/>
      <c r="HN490" s="14"/>
      <c r="HO490" s="14"/>
      <c r="HP490" s="14"/>
      <c r="HQ490" s="14"/>
      <c r="HR490" s="14"/>
      <c r="HS490" s="14"/>
      <c r="HT490" s="14"/>
      <c r="HU490" s="14"/>
      <c r="HV490" s="14"/>
      <c r="HW490" s="14"/>
      <c r="HX490" s="14"/>
      <c r="HY490" s="14"/>
      <c r="HZ490" s="14"/>
      <c r="IA490" s="14"/>
      <c r="IB490" s="14"/>
      <c r="IC490" s="14"/>
      <c r="ID490" s="14"/>
      <c r="IE490" s="14"/>
      <c r="IF490" s="14"/>
      <c r="IG490" s="14"/>
      <c r="IH490" s="14"/>
      <c r="II490" s="14"/>
      <c r="IJ490" s="14"/>
      <c r="IK490" s="14"/>
      <c r="IL490" s="14"/>
    </row>
    <row r="491" spans="1:246" ht="67.5">
      <c r="A491" s="33">
        <f>SUBTOTAL(103,$B$7:B491)*1</f>
        <v>474</v>
      </c>
      <c r="B491" s="46" t="s">
        <v>1762</v>
      </c>
      <c r="C491" s="45" t="s">
        <v>1763</v>
      </c>
      <c r="D491" s="41" t="s">
        <v>78</v>
      </c>
      <c r="E491" s="46" t="s">
        <v>1764</v>
      </c>
      <c r="F491" s="40">
        <v>103700</v>
      </c>
      <c r="G491" s="46" t="s">
        <v>1765</v>
      </c>
      <c r="H491" s="46" t="s">
        <v>1634</v>
      </c>
      <c r="I491" s="50"/>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c r="EL491" s="14"/>
      <c r="EM491" s="14"/>
      <c r="EN491" s="14"/>
      <c r="EO491" s="14"/>
      <c r="EP491" s="14"/>
      <c r="EQ491" s="14"/>
      <c r="ER491" s="14"/>
      <c r="ES491" s="14"/>
      <c r="ET491" s="14"/>
      <c r="EU491" s="14"/>
      <c r="EV491" s="14"/>
      <c r="EW491" s="14"/>
      <c r="EX491" s="14"/>
      <c r="EY491" s="14"/>
      <c r="EZ491" s="14"/>
      <c r="FA491" s="14"/>
      <c r="FB491" s="14"/>
      <c r="FC491" s="14"/>
      <c r="FD491" s="14"/>
      <c r="FE491" s="14"/>
      <c r="FF491" s="14"/>
      <c r="FG491" s="14"/>
      <c r="FH491" s="14"/>
      <c r="FI491" s="14"/>
      <c r="FJ491" s="14"/>
      <c r="FK491" s="14"/>
      <c r="FL491" s="14"/>
      <c r="FM491" s="14"/>
      <c r="FN491" s="14"/>
      <c r="FO491" s="14"/>
      <c r="FP491" s="14"/>
      <c r="FQ491" s="14"/>
      <c r="FR491" s="14"/>
      <c r="FS491" s="14"/>
      <c r="FT491" s="14"/>
      <c r="FU491" s="14"/>
      <c r="FV491" s="14"/>
      <c r="FW491" s="14"/>
      <c r="FX491" s="14"/>
      <c r="FY491" s="14"/>
      <c r="FZ491" s="14"/>
      <c r="GA491" s="14"/>
      <c r="GB491" s="14"/>
      <c r="GC491" s="14"/>
      <c r="GD491" s="14"/>
      <c r="GE491" s="14"/>
      <c r="GF491" s="14"/>
      <c r="GG491" s="14"/>
      <c r="GH491" s="14"/>
      <c r="GI491" s="14"/>
      <c r="GJ491" s="14"/>
      <c r="GK491" s="14"/>
      <c r="GL491" s="14"/>
      <c r="GM491" s="14"/>
      <c r="GN491" s="14"/>
      <c r="GO491" s="14"/>
      <c r="GP491" s="14"/>
      <c r="GQ491" s="14"/>
      <c r="GR491" s="14"/>
      <c r="GS491" s="14"/>
      <c r="GT491" s="14"/>
      <c r="GU491" s="14"/>
      <c r="GV491" s="14"/>
      <c r="GW491" s="14"/>
      <c r="GX491" s="14"/>
      <c r="GY491" s="14"/>
      <c r="GZ491" s="14"/>
      <c r="HA491" s="14"/>
      <c r="HB491" s="14"/>
      <c r="HC491" s="14"/>
      <c r="HD491" s="14"/>
      <c r="HE491" s="14"/>
      <c r="HF491" s="14"/>
      <c r="HG491" s="14"/>
      <c r="HH491" s="14"/>
      <c r="HI491" s="14"/>
      <c r="HJ491" s="14"/>
      <c r="HK491" s="14"/>
      <c r="HL491" s="14"/>
      <c r="HM491" s="14"/>
      <c r="HN491" s="14"/>
      <c r="HO491" s="14"/>
      <c r="HP491" s="14"/>
      <c r="HQ491" s="14"/>
      <c r="HR491" s="14"/>
      <c r="HS491" s="14"/>
      <c r="HT491" s="14"/>
      <c r="HU491" s="14"/>
      <c r="HV491" s="14"/>
      <c r="HW491" s="14"/>
      <c r="HX491" s="14"/>
      <c r="HY491" s="14"/>
      <c r="HZ491" s="14"/>
      <c r="IA491" s="14"/>
      <c r="IB491" s="14"/>
      <c r="IC491" s="14"/>
      <c r="ID491" s="14"/>
      <c r="IE491" s="14"/>
      <c r="IF491" s="14"/>
      <c r="IG491" s="14"/>
      <c r="IH491" s="14"/>
      <c r="II491" s="14"/>
      <c r="IJ491" s="14"/>
      <c r="IK491" s="14"/>
      <c r="IL491" s="14"/>
    </row>
    <row r="492" spans="1:246" ht="54">
      <c r="A492" s="33">
        <f>SUBTOTAL(103,$B$7:B492)*1</f>
        <v>475</v>
      </c>
      <c r="B492" s="46" t="s">
        <v>1766</v>
      </c>
      <c r="C492" s="39" t="s">
        <v>1767</v>
      </c>
      <c r="D492" s="41" t="s">
        <v>78</v>
      </c>
      <c r="E492" s="38" t="s">
        <v>1768</v>
      </c>
      <c r="F492" s="40">
        <v>150000</v>
      </c>
      <c r="G492" s="38" t="s">
        <v>1769</v>
      </c>
      <c r="H492" s="38" t="s">
        <v>1634</v>
      </c>
      <c r="I492" s="50"/>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c r="FG492" s="14"/>
      <c r="FH492" s="14"/>
      <c r="FI492" s="14"/>
      <c r="FJ492" s="14"/>
      <c r="FK492" s="14"/>
      <c r="FL492" s="14"/>
      <c r="FM492" s="14"/>
      <c r="FN492" s="14"/>
      <c r="FO492" s="14"/>
      <c r="FP492" s="14"/>
      <c r="FQ492" s="14"/>
      <c r="FR492" s="14"/>
      <c r="FS492" s="14"/>
      <c r="FT492" s="14"/>
      <c r="FU492" s="14"/>
      <c r="FV492" s="14"/>
      <c r="FW492" s="14"/>
      <c r="FX492" s="14"/>
      <c r="FY492" s="14"/>
      <c r="FZ492" s="14"/>
      <c r="GA492" s="14"/>
      <c r="GB492" s="14"/>
      <c r="GC492" s="14"/>
      <c r="GD492" s="14"/>
      <c r="GE492" s="14"/>
      <c r="GF492" s="14"/>
      <c r="GG492" s="14"/>
      <c r="GH492" s="14"/>
      <c r="GI492" s="14"/>
      <c r="GJ492" s="14"/>
      <c r="GK492" s="14"/>
      <c r="GL492" s="14"/>
      <c r="GM492" s="14"/>
      <c r="GN492" s="14"/>
      <c r="GO492" s="14"/>
      <c r="GP492" s="14"/>
      <c r="GQ492" s="14"/>
      <c r="GR492" s="14"/>
      <c r="GS492" s="14"/>
      <c r="GT492" s="14"/>
      <c r="GU492" s="14"/>
      <c r="GV492" s="14"/>
      <c r="GW492" s="14"/>
      <c r="GX492" s="14"/>
      <c r="GY492" s="14"/>
      <c r="GZ492" s="14"/>
      <c r="HA492" s="14"/>
      <c r="HB492" s="14"/>
      <c r="HC492" s="14"/>
      <c r="HD492" s="14"/>
      <c r="HE492" s="14"/>
      <c r="HF492" s="14"/>
      <c r="HG492" s="14"/>
      <c r="HH492" s="14"/>
      <c r="HI492" s="14"/>
      <c r="HJ492" s="14"/>
      <c r="HK492" s="14"/>
      <c r="HL492" s="14"/>
      <c r="HM492" s="14"/>
      <c r="HN492" s="14"/>
      <c r="HO492" s="14"/>
      <c r="HP492" s="14"/>
      <c r="HQ492" s="14"/>
      <c r="HR492" s="14"/>
      <c r="HS492" s="14"/>
      <c r="HT492" s="14"/>
      <c r="HU492" s="14"/>
      <c r="HV492" s="14"/>
      <c r="HW492" s="14"/>
      <c r="HX492" s="14"/>
      <c r="HY492" s="14"/>
      <c r="HZ492" s="14"/>
      <c r="IA492" s="14"/>
      <c r="IB492" s="14"/>
      <c r="IC492" s="14"/>
      <c r="ID492" s="14"/>
      <c r="IE492" s="14"/>
      <c r="IF492" s="14"/>
      <c r="IG492" s="14"/>
      <c r="IH492" s="14"/>
      <c r="II492" s="14"/>
      <c r="IJ492" s="14"/>
      <c r="IK492" s="14"/>
      <c r="IL492" s="14"/>
    </row>
    <row r="493" spans="1:246" ht="40.5">
      <c r="A493" s="33">
        <f>SUBTOTAL(103,$B$7:B493)*1</f>
        <v>476</v>
      </c>
      <c r="B493" s="46" t="s">
        <v>1770</v>
      </c>
      <c r="C493" s="45" t="s">
        <v>1771</v>
      </c>
      <c r="D493" s="41" t="s">
        <v>78</v>
      </c>
      <c r="E493" s="46" t="s">
        <v>1772</v>
      </c>
      <c r="F493" s="40">
        <v>12000</v>
      </c>
      <c r="G493" s="46" t="s">
        <v>1773</v>
      </c>
      <c r="H493" s="46" t="s">
        <v>1634</v>
      </c>
      <c r="I493" s="50"/>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c r="DQ493" s="14"/>
      <c r="DR493" s="14"/>
      <c r="DS493" s="14"/>
      <c r="DT493" s="14"/>
      <c r="DU493" s="14"/>
      <c r="DV493" s="14"/>
      <c r="DW493" s="14"/>
      <c r="DX493" s="14"/>
      <c r="DY493" s="14"/>
      <c r="DZ493" s="14"/>
      <c r="EA493" s="14"/>
      <c r="EB493" s="14"/>
      <c r="EC493" s="14"/>
      <c r="ED493" s="14"/>
      <c r="EE493" s="14"/>
      <c r="EF493" s="14"/>
      <c r="EG493" s="14"/>
      <c r="EH493" s="14"/>
      <c r="EI493" s="14"/>
      <c r="EJ493" s="14"/>
      <c r="EK493" s="14"/>
      <c r="EL493" s="14"/>
      <c r="EM493" s="14"/>
      <c r="EN493" s="14"/>
      <c r="EO493" s="14"/>
      <c r="EP493" s="14"/>
      <c r="EQ493" s="14"/>
      <c r="ER493" s="14"/>
      <c r="ES493" s="14"/>
      <c r="ET493" s="14"/>
      <c r="EU493" s="14"/>
      <c r="EV493" s="14"/>
      <c r="EW493" s="14"/>
      <c r="EX493" s="14"/>
      <c r="EY493" s="14"/>
      <c r="EZ493" s="14"/>
      <c r="FA493" s="14"/>
      <c r="FB493" s="14"/>
      <c r="FC493" s="14"/>
      <c r="FD493" s="14"/>
      <c r="FE493" s="14"/>
      <c r="FF493" s="14"/>
      <c r="FG493" s="14"/>
      <c r="FH493" s="14"/>
      <c r="FI493" s="14"/>
      <c r="FJ493" s="14"/>
      <c r="FK493" s="14"/>
      <c r="FL493" s="14"/>
      <c r="FM493" s="14"/>
      <c r="FN493" s="14"/>
      <c r="FO493" s="14"/>
      <c r="FP493" s="14"/>
      <c r="FQ493" s="14"/>
      <c r="FR493" s="14"/>
      <c r="FS493" s="14"/>
      <c r="FT493" s="14"/>
      <c r="FU493" s="14"/>
      <c r="FV493" s="14"/>
      <c r="FW493" s="14"/>
      <c r="FX493" s="14"/>
      <c r="FY493" s="14"/>
      <c r="FZ493" s="14"/>
      <c r="GA493" s="14"/>
      <c r="GB493" s="14"/>
      <c r="GC493" s="14"/>
      <c r="GD493" s="14"/>
      <c r="GE493" s="14"/>
      <c r="GF493" s="14"/>
      <c r="GG493" s="14"/>
      <c r="GH493" s="14"/>
      <c r="GI493" s="14"/>
      <c r="GJ493" s="14"/>
      <c r="GK493" s="14"/>
      <c r="GL493" s="14"/>
      <c r="GM493" s="14"/>
      <c r="GN493" s="14"/>
      <c r="GO493" s="14"/>
      <c r="GP493" s="14"/>
      <c r="GQ493" s="14"/>
      <c r="GR493" s="14"/>
      <c r="GS493" s="14"/>
      <c r="GT493" s="14"/>
      <c r="GU493" s="14"/>
      <c r="GV493" s="14"/>
      <c r="GW493" s="14"/>
      <c r="GX493" s="14"/>
      <c r="GY493" s="14"/>
      <c r="GZ493" s="14"/>
      <c r="HA493" s="14"/>
      <c r="HB493" s="14"/>
      <c r="HC493" s="14"/>
      <c r="HD493" s="14"/>
      <c r="HE493" s="14"/>
      <c r="HF493" s="14"/>
      <c r="HG493" s="14"/>
      <c r="HH493" s="14"/>
      <c r="HI493" s="14"/>
      <c r="HJ493" s="14"/>
      <c r="HK493" s="14"/>
      <c r="HL493" s="14"/>
      <c r="HM493" s="14"/>
      <c r="HN493" s="14"/>
      <c r="HO493" s="14"/>
      <c r="HP493" s="14"/>
      <c r="HQ493" s="14"/>
      <c r="HR493" s="14"/>
      <c r="HS493" s="14"/>
      <c r="HT493" s="14"/>
      <c r="HU493" s="14"/>
      <c r="HV493" s="14"/>
      <c r="HW493" s="14"/>
      <c r="HX493" s="14"/>
      <c r="HY493" s="14"/>
      <c r="HZ493" s="14"/>
      <c r="IA493" s="14"/>
      <c r="IB493" s="14"/>
      <c r="IC493" s="14"/>
      <c r="ID493" s="14"/>
      <c r="IE493" s="14"/>
      <c r="IF493" s="14"/>
      <c r="IG493" s="14"/>
      <c r="IH493" s="14"/>
      <c r="II493" s="14"/>
      <c r="IJ493" s="14"/>
      <c r="IK493" s="14"/>
      <c r="IL493" s="14"/>
    </row>
    <row r="494" spans="1:246" ht="40.5">
      <c r="A494" s="33">
        <f>SUBTOTAL(103,$B$7:B494)*1</f>
        <v>477</v>
      </c>
      <c r="B494" s="38" t="s">
        <v>1774</v>
      </c>
      <c r="C494" s="39" t="s">
        <v>1775</v>
      </c>
      <c r="D494" s="41" t="s">
        <v>78</v>
      </c>
      <c r="E494" s="38" t="s">
        <v>1776</v>
      </c>
      <c r="F494" s="40">
        <v>10500</v>
      </c>
      <c r="G494" s="38" t="s">
        <v>1777</v>
      </c>
      <c r="H494" s="38" t="s">
        <v>1634</v>
      </c>
      <c r="I494" s="50"/>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4"/>
      <c r="DZ494" s="14"/>
      <c r="EA494" s="14"/>
      <c r="EB494" s="14"/>
      <c r="EC494" s="14"/>
      <c r="ED494" s="14"/>
      <c r="EE494" s="14"/>
      <c r="EF494" s="14"/>
      <c r="EG494" s="14"/>
      <c r="EH494" s="14"/>
      <c r="EI494" s="14"/>
      <c r="EJ494" s="14"/>
      <c r="EK494" s="14"/>
      <c r="EL494" s="14"/>
      <c r="EM494" s="14"/>
      <c r="EN494" s="14"/>
      <c r="EO494" s="14"/>
      <c r="EP494" s="14"/>
      <c r="EQ494" s="14"/>
      <c r="ER494" s="14"/>
      <c r="ES494" s="14"/>
      <c r="ET494" s="14"/>
      <c r="EU494" s="14"/>
      <c r="EV494" s="14"/>
      <c r="EW494" s="14"/>
      <c r="EX494" s="14"/>
      <c r="EY494" s="14"/>
      <c r="EZ494" s="14"/>
      <c r="FA494" s="14"/>
      <c r="FB494" s="14"/>
      <c r="FC494" s="14"/>
      <c r="FD494" s="14"/>
      <c r="FE494" s="14"/>
      <c r="FF494" s="14"/>
      <c r="FG494" s="14"/>
      <c r="FH494" s="14"/>
      <c r="FI494" s="14"/>
      <c r="FJ494" s="14"/>
      <c r="FK494" s="14"/>
      <c r="FL494" s="14"/>
      <c r="FM494" s="14"/>
      <c r="FN494" s="14"/>
      <c r="FO494" s="14"/>
      <c r="FP494" s="14"/>
      <c r="FQ494" s="14"/>
      <c r="FR494" s="14"/>
      <c r="FS494" s="14"/>
      <c r="FT494" s="14"/>
      <c r="FU494" s="14"/>
      <c r="FV494" s="14"/>
      <c r="FW494" s="14"/>
      <c r="FX494" s="14"/>
      <c r="FY494" s="14"/>
      <c r="FZ494" s="14"/>
      <c r="GA494" s="14"/>
      <c r="GB494" s="14"/>
      <c r="GC494" s="14"/>
      <c r="GD494" s="14"/>
      <c r="GE494" s="14"/>
      <c r="GF494" s="14"/>
      <c r="GG494" s="14"/>
      <c r="GH494" s="14"/>
      <c r="GI494" s="14"/>
      <c r="GJ494" s="14"/>
      <c r="GK494" s="14"/>
      <c r="GL494" s="14"/>
      <c r="GM494" s="14"/>
      <c r="GN494" s="14"/>
      <c r="GO494" s="14"/>
      <c r="GP494" s="14"/>
      <c r="GQ494" s="14"/>
      <c r="GR494" s="14"/>
      <c r="GS494" s="14"/>
      <c r="GT494" s="14"/>
      <c r="GU494" s="14"/>
      <c r="GV494" s="14"/>
      <c r="GW494" s="14"/>
      <c r="GX494" s="14"/>
      <c r="GY494" s="14"/>
      <c r="GZ494" s="14"/>
      <c r="HA494" s="14"/>
      <c r="HB494" s="14"/>
      <c r="HC494" s="14"/>
      <c r="HD494" s="14"/>
      <c r="HE494" s="14"/>
      <c r="HF494" s="14"/>
      <c r="HG494" s="14"/>
      <c r="HH494" s="14"/>
      <c r="HI494" s="14"/>
      <c r="HJ494" s="14"/>
      <c r="HK494" s="14"/>
      <c r="HL494" s="14"/>
      <c r="HM494" s="14"/>
      <c r="HN494" s="14"/>
      <c r="HO494" s="14"/>
      <c r="HP494" s="14"/>
      <c r="HQ494" s="14"/>
      <c r="HR494" s="14"/>
      <c r="HS494" s="14"/>
      <c r="HT494" s="14"/>
      <c r="HU494" s="14"/>
      <c r="HV494" s="14"/>
      <c r="HW494" s="14"/>
      <c r="HX494" s="14"/>
      <c r="HY494" s="14"/>
      <c r="HZ494" s="14"/>
      <c r="IA494" s="14"/>
      <c r="IB494" s="14"/>
      <c r="IC494" s="14"/>
      <c r="ID494" s="14"/>
      <c r="IE494" s="14"/>
      <c r="IF494" s="14"/>
      <c r="IG494" s="14"/>
      <c r="IH494" s="14"/>
      <c r="II494" s="14"/>
      <c r="IJ494" s="14"/>
      <c r="IK494" s="14"/>
      <c r="IL494" s="14"/>
    </row>
    <row r="495" spans="1:246" ht="40.5">
      <c r="A495" s="33">
        <f>SUBTOTAL(103,$B$7:B495)*1</f>
        <v>478</v>
      </c>
      <c r="B495" s="38" t="s">
        <v>1778</v>
      </c>
      <c r="C495" s="39" t="s">
        <v>1779</v>
      </c>
      <c r="D495" s="41" t="s">
        <v>78</v>
      </c>
      <c r="E495" s="38" t="s">
        <v>1780</v>
      </c>
      <c r="F495" s="40">
        <v>67000</v>
      </c>
      <c r="G495" s="38" t="s">
        <v>1781</v>
      </c>
      <c r="H495" s="38" t="s">
        <v>1634</v>
      </c>
      <c r="I495" s="50"/>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c r="DQ495" s="14"/>
      <c r="DR495" s="14"/>
      <c r="DS495" s="14"/>
      <c r="DT495" s="14"/>
      <c r="DU495" s="14"/>
      <c r="DV495" s="14"/>
      <c r="DW495" s="14"/>
      <c r="DX495" s="14"/>
      <c r="DY495" s="14"/>
      <c r="DZ495" s="14"/>
      <c r="EA495" s="14"/>
      <c r="EB495" s="14"/>
      <c r="EC495" s="14"/>
      <c r="ED495" s="14"/>
      <c r="EE495" s="14"/>
      <c r="EF495" s="14"/>
      <c r="EG495" s="14"/>
      <c r="EH495" s="14"/>
      <c r="EI495" s="14"/>
      <c r="EJ495" s="14"/>
      <c r="EK495" s="14"/>
      <c r="EL495" s="14"/>
      <c r="EM495" s="14"/>
      <c r="EN495" s="14"/>
      <c r="EO495" s="14"/>
      <c r="EP495" s="14"/>
      <c r="EQ495" s="14"/>
      <c r="ER495" s="14"/>
      <c r="ES495" s="14"/>
      <c r="ET495" s="14"/>
      <c r="EU495" s="14"/>
      <c r="EV495" s="14"/>
      <c r="EW495" s="14"/>
      <c r="EX495" s="14"/>
      <c r="EY495" s="14"/>
      <c r="EZ495" s="14"/>
      <c r="FA495" s="14"/>
      <c r="FB495" s="14"/>
      <c r="FC495" s="14"/>
      <c r="FD495" s="14"/>
      <c r="FE495" s="14"/>
      <c r="FF495" s="14"/>
      <c r="FG495" s="14"/>
      <c r="FH495" s="14"/>
      <c r="FI495" s="14"/>
      <c r="FJ495" s="14"/>
      <c r="FK495" s="14"/>
      <c r="FL495" s="14"/>
      <c r="FM495" s="14"/>
      <c r="FN495" s="14"/>
      <c r="FO495" s="14"/>
      <c r="FP495" s="14"/>
      <c r="FQ495" s="14"/>
      <c r="FR495" s="14"/>
      <c r="FS495" s="14"/>
      <c r="FT495" s="14"/>
      <c r="FU495" s="14"/>
      <c r="FV495" s="14"/>
      <c r="FW495" s="14"/>
      <c r="FX495" s="14"/>
      <c r="FY495" s="14"/>
      <c r="FZ495" s="14"/>
      <c r="GA495" s="14"/>
      <c r="GB495" s="14"/>
      <c r="GC495" s="14"/>
      <c r="GD495" s="14"/>
      <c r="GE495" s="14"/>
      <c r="GF495" s="14"/>
      <c r="GG495" s="14"/>
      <c r="GH495" s="14"/>
      <c r="GI495" s="14"/>
      <c r="GJ495" s="14"/>
      <c r="GK495" s="14"/>
      <c r="GL495" s="14"/>
      <c r="GM495" s="14"/>
      <c r="GN495" s="14"/>
      <c r="GO495" s="14"/>
      <c r="GP495" s="14"/>
      <c r="GQ495" s="14"/>
      <c r="GR495" s="14"/>
      <c r="GS495" s="14"/>
      <c r="GT495" s="14"/>
      <c r="GU495" s="14"/>
      <c r="GV495" s="14"/>
      <c r="GW495" s="14"/>
      <c r="GX495" s="14"/>
      <c r="GY495" s="14"/>
      <c r="GZ495" s="14"/>
      <c r="HA495" s="14"/>
      <c r="HB495" s="14"/>
      <c r="HC495" s="14"/>
      <c r="HD495" s="14"/>
      <c r="HE495" s="14"/>
      <c r="HF495" s="14"/>
      <c r="HG495" s="14"/>
      <c r="HH495" s="14"/>
      <c r="HI495" s="14"/>
      <c r="HJ495" s="14"/>
      <c r="HK495" s="14"/>
      <c r="HL495" s="14"/>
      <c r="HM495" s="14"/>
      <c r="HN495" s="14"/>
      <c r="HO495" s="14"/>
      <c r="HP495" s="14"/>
      <c r="HQ495" s="14"/>
      <c r="HR495" s="14"/>
      <c r="HS495" s="14"/>
      <c r="HT495" s="14"/>
      <c r="HU495" s="14"/>
      <c r="HV495" s="14"/>
      <c r="HW495" s="14"/>
      <c r="HX495" s="14"/>
      <c r="HY495" s="14"/>
      <c r="HZ495" s="14"/>
      <c r="IA495" s="14"/>
      <c r="IB495" s="14"/>
      <c r="IC495" s="14"/>
      <c r="ID495" s="14"/>
      <c r="IE495" s="14"/>
      <c r="IF495" s="14"/>
      <c r="IG495" s="14"/>
      <c r="IH495" s="14"/>
      <c r="II495" s="14"/>
      <c r="IJ495" s="14"/>
      <c r="IK495" s="14"/>
      <c r="IL495" s="14"/>
    </row>
    <row r="496" spans="1:246" ht="54">
      <c r="A496" s="33">
        <f>SUBTOTAL(103,$B$7:B496)*1</f>
        <v>479</v>
      </c>
      <c r="B496" s="46" t="s">
        <v>1782</v>
      </c>
      <c r="C496" s="45" t="s">
        <v>1783</v>
      </c>
      <c r="D496" s="41" t="s">
        <v>78</v>
      </c>
      <c r="E496" s="46" t="s">
        <v>1784</v>
      </c>
      <c r="F496" s="40">
        <v>116000</v>
      </c>
      <c r="G496" s="46" t="s">
        <v>1785</v>
      </c>
      <c r="H496" s="46" t="s">
        <v>1634</v>
      </c>
      <c r="I496" s="50"/>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14"/>
      <c r="DV496" s="14"/>
      <c r="DW496" s="14"/>
      <c r="DX496" s="14"/>
      <c r="DY496" s="14"/>
      <c r="DZ496" s="14"/>
      <c r="EA496" s="14"/>
      <c r="EB496" s="14"/>
      <c r="EC496" s="14"/>
      <c r="ED496" s="14"/>
      <c r="EE496" s="14"/>
      <c r="EF496" s="14"/>
      <c r="EG496" s="14"/>
      <c r="EH496" s="14"/>
      <c r="EI496" s="14"/>
      <c r="EJ496" s="14"/>
      <c r="EK496" s="14"/>
      <c r="EL496" s="14"/>
      <c r="EM496" s="14"/>
      <c r="EN496" s="14"/>
      <c r="EO496" s="14"/>
      <c r="EP496" s="14"/>
      <c r="EQ496" s="14"/>
      <c r="ER496" s="14"/>
      <c r="ES496" s="14"/>
      <c r="ET496" s="14"/>
      <c r="EU496" s="14"/>
      <c r="EV496" s="14"/>
      <c r="EW496" s="14"/>
      <c r="EX496" s="14"/>
      <c r="EY496" s="14"/>
      <c r="EZ496" s="14"/>
      <c r="FA496" s="14"/>
      <c r="FB496" s="14"/>
      <c r="FC496" s="14"/>
      <c r="FD496" s="14"/>
      <c r="FE496" s="14"/>
      <c r="FF496" s="14"/>
      <c r="FG496" s="14"/>
      <c r="FH496" s="14"/>
      <c r="FI496" s="14"/>
      <c r="FJ496" s="14"/>
      <c r="FK496" s="14"/>
      <c r="FL496" s="14"/>
      <c r="FM496" s="14"/>
      <c r="FN496" s="14"/>
      <c r="FO496" s="14"/>
      <c r="FP496" s="14"/>
      <c r="FQ496" s="14"/>
      <c r="FR496" s="14"/>
      <c r="FS496" s="14"/>
      <c r="FT496" s="14"/>
      <c r="FU496" s="14"/>
      <c r="FV496" s="14"/>
      <c r="FW496" s="14"/>
      <c r="FX496" s="14"/>
      <c r="FY496" s="14"/>
      <c r="FZ496" s="14"/>
      <c r="GA496" s="14"/>
      <c r="GB496" s="14"/>
      <c r="GC496" s="14"/>
      <c r="GD496" s="14"/>
      <c r="GE496" s="14"/>
      <c r="GF496" s="14"/>
      <c r="GG496" s="14"/>
      <c r="GH496" s="14"/>
      <c r="GI496" s="14"/>
      <c r="GJ496" s="14"/>
      <c r="GK496" s="14"/>
      <c r="GL496" s="14"/>
      <c r="GM496" s="14"/>
      <c r="GN496" s="14"/>
      <c r="GO496" s="14"/>
      <c r="GP496" s="14"/>
      <c r="GQ496" s="14"/>
      <c r="GR496" s="14"/>
      <c r="GS496" s="14"/>
      <c r="GT496" s="14"/>
      <c r="GU496" s="14"/>
      <c r="GV496" s="14"/>
      <c r="GW496" s="14"/>
      <c r="GX496" s="14"/>
      <c r="GY496" s="14"/>
      <c r="GZ496" s="14"/>
      <c r="HA496" s="14"/>
      <c r="HB496" s="14"/>
      <c r="HC496" s="14"/>
      <c r="HD496" s="14"/>
      <c r="HE496" s="14"/>
      <c r="HF496" s="14"/>
      <c r="HG496" s="14"/>
      <c r="HH496" s="14"/>
      <c r="HI496" s="14"/>
      <c r="HJ496" s="14"/>
      <c r="HK496" s="14"/>
      <c r="HL496" s="14"/>
      <c r="HM496" s="14"/>
      <c r="HN496" s="14"/>
      <c r="HO496" s="14"/>
      <c r="HP496" s="14"/>
      <c r="HQ496" s="14"/>
      <c r="HR496" s="14"/>
      <c r="HS496" s="14"/>
      <c r="HT496" s="14"/>
      <c r="HU496" s="14"/>
      <c r="HV496" s="14"/>
      <c r="HW496" s="14"/>
      <c r="HX496" s="14"/>
      <c r="HY496" s="14"/>
      <c r="HZ496" s="14"/>
      <c r="IA496" s="14"/>
      <c r="IB496" s="14"/>
      <c r="IC496" s="14"/>
      <c r="ID496" s="14"/>
      <c r="IE496" s="14"/>
      <c r="IF496" s="14"/>
      <c r="IG496" s="14"/>
      <c r="IH496" s="14"/>
      <c r="II496" s="14"/>
      <c r="IJ496" s="14"/>
      <c r="IK496" s="14"/>
      <c r="IL496" s="14"/>
    </row>
    <row r="497" spans="1:246" ht="67.5">
      <c r="A497" s="33">
        <f>SUBTOTAL(103,$B$7:B497)*1</f>
        <v>480</v>
      </c>
      <c r="B497" s="46" t="s">
        <v>1786</v>
      </c>
      <c r="C497" s="45" t="s">
        <v>1787</v>
      </c>
      <c r="D497" s="41" t="s">
        <v>78</v>
      </c>
      <c r="E497" s="46" t="s">
        <v>1788</v>
      </c>
      <c r="F497" s="40">
        <v>35000</v>
      </c>
      <c r="G497" s="46" t="s">
        <v>1789</v>
      </c>
      <c r="H497" s="46" t="s">
        <v>1634</v>
      </c>
      <c r="I497" s="50"/>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c r="DQ497" s="14"/>
      <c r="DR497" s="14"/>
      <c r="DS497" s="14"/>
      <c r="DT497" s="14"/>
      <c r="DU497" s="14"/>
      <c r="DV497" s="14"/>
      <c r="DW497" s="14"/>
      <c r="DX497" s="14"/>
      <c r="DY497" s="14"/>
      <c r="DZ497" s="14"/>
      <c r="EA497" s="14"/>
      <c r="EB497" s="14"/>
      <c r="EC497" s="14"/>
      <c r="ED497" s="14"/>
      <c r="EE497" s="14"/>
      <c r="EF497" s="14"/>
      <c r="EG497" s="14"/>
      <c r="EH497" s="14"/>
      <c r="EI497" s="14"/>
      <c r="EJ497" s="14"/>
      <c r="EK497" s="14"/>
      <c r="EL497" s="14"/>
      <c r="EM497" s="14"/>
      <c r="EN497" s="14"/>
      <c r="EO497" s="14"/>
      <c r="EP497" s="14"/>
      <c r="EQ497" s="14"/>
      <c r="ER497" s="14"/>
      <c r="ES497" s="14"/>
      <c r="ET497" s="14"/>
      <c r="EU497" s="14"/>
      <c r="EV497" s="14"/>
      <c r="EW497" s="14"/>
      <c r="EX497" s="14"/>
      <c r="EY497" s="14"/>
      <c r="EZ497" s="14"/>
      <c r="FA497" s="14"/>
      <c r="FB497" s="14"/>
      <c r="FC497" s="14"/>
      <c r="FD497" s="14"/>
      <c r="FE497" s="14"/>
      <c r="FF497" s="14"/>
      <c r="FG497" s="14"/>
      <c r="FH497" s="14"/>
      <c r="FI497" s="14"/>
      <c r="FJ497" s="14"/>
      <c r="FK497" s="14"/>
      <c r="FL497" s="14"/>
      <c r="FM497" s="14"/>
      <c r="FN497" s="14"/>
      <c r="FO497" s="14"/>
      <c r="FP497" s="14"/>
      <c r="FQ497" s="14"/>
      <c r="FR497" s="14"/>
      <c r="FS497" s="14"/>
      <c r="FT497" s="14"/>
      <c r="FU497" s="14"/>
      <c r="FV497" s="14"/>
      <c r="FW497" s="14"/>
      <c r="FX497" s="14"/>
      <c r="FY497" s="14"/>
      <c r="FZ497" s="14"/>
      <c r="GA497" s="14"/>
      <c r="GB497" s="14"/>
      <c r="GC497" s="14"/>
      <c r="GD497" s="14"/>
      <c r="GE497" s="14"/>
      <c r="GF497" s="14"/>
      <c r="GG497" s="14"/>
      <c r="GH497" s="14"/>
      <c r="GI497" s="14"/>
      <c r="GJ497" s="14"/>
      <c r="GK497" s="14"/>
      <c r="GL497" s="14"/>
      <c r="GM497" s="14"/>
      <c r="GN497" s="14"/>
      <c r="GO497" s="14"/>
      <c r="GP497" s="14"/>
      <c r="GQ497" s="14"/>
      <c r="GR497" s="14"/>
      <c r="GS497" s="14"/>
      <c r="GT497" s="14"/>
      <c r="GU497" s="14"/>
      <c r="GV497" s="14"/>
      <c r="GW497" s="14"/>
      <c r="GX497" s="14"/>
      <c r="GY497" s="14"/>
      <c r="GZ497" s="14"/>
      <c r="HA497" s="14"/>
      <c r="HB497" s="14"/>
      <c r="HC497" s="14"/>
      <c r="HD497" s="14"/>
      <c r="HE497" s="14"/>
      <c r="HF497" s="14"/>
      <c r="HG497" s="14"/>
      <c r="HH497" s="14"/>
      <c r="HI497" s="14"/>
      <c r="HJ497" s="14"/>
      <c r="HK497" s="14"/>
      <c r="HL497" s="14"/>
      <c r="HM497" s="14"/>
      <c r="HN497" s="14"/>
      <c r="HO497" s="14"/>
      <c r="HP497" s="14"/>
      <c r="HQ497" s="14"/>
      <c r="HR497" s="14"/>
      <c r="HS497" s="14"/>
      <c r="HT497" s="14"/>
      <c r="HU497" s="14"/>
      <c r="HV497" s="14"/>
      <c r="HW497" s="14"/>
      <c r="HX497" s="14"/>
      <c r="HY497" s="14"/>
      <c r="HZ497" s="14"/>
      <c r="IA497" s="14"/>
      <c r="IB497" s="14"/>
      <c r="IC497" s="14"/>
      <c r="ID497" s="14"/>
      <c r="IE497" s="14"/>
      <c r="IF497" s="14"/>
      <c r="IG497" s="14"/>
      <c r="IH497" s="14"/>
      <c r="II497" s="14"/>
      <c r="IJ497" s="14"/>
      <c r="IK497" s="14"/>
      <c r="IL497" s="14"/>
    </row>
    <row r="498" spans="1:246" ht="63" customHeight="1">
      <c r="A498" s="33">
        <f>SUBTOTAL(103,$B$7:B498)*1</f>
        <v>481</v>
      </c>
      <c r="B498" s="46" t="s">
        <v>1790</v>
      </c>
      <c r="C498" s="45" t="s">
        <v>1791</v>
      </c>
      <c r="D498" s="39" t="s">
        <v>78</v>
      </c>
      <c r="E498" s="46" t="s">
        <v>1792</v>
      </c>
      <c r="F498" s="40">
        <v>32000</v>
      </c>
      <c r="G498" s="46" t="s">
        <v>1793</v>
      </c>
      <c r="H498" s="46" t="s">
        <v>1634</v>
      </c>
      <c r="I498" s="50"/>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c r="DQ498" s="14"/>
      <c r="DR498" s="14"/>
      <c r="DS498" s="14"/>
      <c r="DT498" s="14"/>
      <c r="DU498" s="14"/>
      <c r="DV498" s="14"/>
      <c r="DW498" s="14"/>
      <c r="DX498" s="14"/>
      <c r="DY498" s="14"/>
      <c r="DZ498" s="14"/>
      <c r="EA498" s="14"/>
      <c r="EB498" s="14"/>
      <c r="EC498" s="14"/>
      <c r="ED498" s="14"/>
      <c r="EE498" s="14"/>
      <c r="EF498" s="14"/>
      <c r="EG498" s="14"/>
      <c r="EH498" s="14"/>
      <c r="EI498" s="14"/>
      <c r="EJ498" s="14"/>
      <c r="EK498" s="14"/>
      <c r="EL498" s="14"/>
      <c r="EM498" s="14"/>
      <c r="EN498" s="14"/>
      <c r="EO498" s="14"/>
      <c r="EP498" s="14"/>
      <c r="EQ498" s="14"/>
      <c r="ER498" s="14"/>
      <c r="ES498" s="14"/>
      <c r="ET498" s="14"/>
      <c r="EU498" s="14"/>
      <c r="EV498" s="14"/>
      <c r="EW498" s="14"/>
      <c r="EX498" s="14"/>
      <c r="EY498" s="14"/>
      <c r="EZ498" s="14"/>
      <c r="FA498" s="14"/>
      <c r="FB498" s="14"/>
      <c r="FC498" s="14"/>
      <c r="FD498" s="14"/>
      <c r="FE498" s="14"/>
      <c r="FF498" s="14"/>
      <c r="FG498" s="14"/>
      <c r="FH498" s="14"/>
      <c r="FI498" s="14"/>
      <c r="FJ498" s="14"/>
      <c r="FK498" s="14"/>
      <c r="FL498" s="14"/>
      <c r="FM498" s="14"/>
      <c r="FN498" s="14"/>
      <c r="FO498" s="14"/>
      <c r="FP498" s="14"/>
      <c r="FQ498" s="14"/>
      <c r="FR498" s="14"/>
      <c r="FS498" s="14"/>
      <c r="FT498" s="14"/>
      <c r="FU498" s="14"/>
      <c r="FV498" s="14"/>
      <c r="FW498" s="14"/>
      <c r="FX498" s="14"/>
      <c r="FY498" s="14"/>
      <c r="FZ498" s="14"/>
      <c r="GA498" s="14"/>
      <c r="GB498" s="14"/>
      <c r="GC498" s="14"/>
      <c r="GD498" s="14"/>
      <c r="GE498" s="14"/>
      <c r="GF498" s="14"/>
      <c r="GG498" s="14"/>
      <c r="GH498" s="14"/>
      <c r="GI498" s="14"/>
      <c r="GJ498" s="14"/>
      <c r="GK498" s="14"/>
      <c r="GL498" s="14"/>
      <c r="GM498" s="14"/>
      <c r="GN498" s="14"/>
      <c r="GO498" s="14"/>
      <c r="GP498" s="14"/>
      <c r="GQ498" s="14"/>
      <c r="GR498" s="14"/>
      <c r="GS498" s="14"/>
      <c r="GT498" s="14"/>
      <c r="GU498" s="14"/>
      <c r="GV498" s="14"/>
      <c r="GW498" s="14"/>
      <c r="GX498" s="14"/>
      <c r="GY498" s="14"/>
      <c r="GZ498" s="14"/>
      <c r="HA498" s="14"/>
      <c r="HB498" s="14"/>
      <c r="HC498" s="14"/>
      <c r="HD498" s="14"/>
      <c r="HE498" s="14"/>
      <c r="HF498" s="14"/>
      <c r="HG498" s="14"/>
      <c r="HH498" s="14"/>
      <c r="HI498" s="14"/>
      <c r="HJ498" s="14"/>
      <c r="HK498" s="14"/>
      <c r="HL498" s="14"/>
      <c r="HM498" s="14"/>
      <c r="HN498" s="14"/>
      <c r="HO498" s="14"/>
      <c r="HP498" s="14"/>
      <c r="HQ498" s="14"/>
      <c r="HR498" s="14"/>
      <c r="HS498" s="14"/>
      <c r="HT498" s="14"/>
      <c r="HU498" s="14"/>
      <c r="HV498" s="14"/>
      <c r="HW498" s="14"/>
      <c r="HX498" s="14"/>
      <c r="HY498" s="14"/>
      <c r="HZ498" s="14"/>
      <c r="IA498" s="14"/>
      <c r="IB498" s="14"/>
      <c r="IC498" s="14"/>
      <c r="ID498" s="14"/>
      <c r="IE498" s="14"/>
      <c r="IF498" s="14"/>
      <c r="IG498" s="14"/>
      <c r="IH498" s="14"/>
      <c r="II498" s="14"/>
      <c r="IJ498" s="14"/>
      <c r="IK498" s="14"/>
      <c r="IL498" s="14"/>
    </row>
    <row r="499" spans="1:246" ht="63" customHeight="1">
      <c r="A499" s="33">
        <f>SUBTOTAL(103,$B$7:B499)*1</f>
        <v>482</v>
      </c>
      <c r="B499" s="38" t="s">
        <v>1794</v>
      </c>
      <c r="C499" s="39" t="s">
        <v>1795</v>
      </c>
      <c r="D499" s="41" t="s">
        <v>78</v>
      </c>
      <c r="E499" s="38" t="s">
        <v>1796</v>
      </c>
      <c r="F499" s="40">
        <v>10700</v>
      </c>
      <c r="G499" s="38" t="s">
        <v>1797</v>
      </c>
      <c r="H499" s="38" t="s">
        <v>1634</v>
      </c>
      <c r="I499" s="50"/>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c r="DQ499" s="14"/>
      <c r="DR499" s="14"/>
      <c r="DS499" s="14"/>
      <c r="DT499" s="14"/>
      <c r="DU499" s="14"/>
      <c r="DV499" s="14"/>
      <c r="DW499" s="14"/>
      <c r="DX499" s="14"/>
      <c r="DY499" s="14"/>
      <c r="DZ499" s="14"/>
      <c r="EA499" s="14"/>
      <c r="EB499" s="14"/>
      <c r="EC499" s="14"/>
      <c r="ED499" s="14"/>
      <c r="EE499" s="14"/>
      <c r="EF499" s="14"/>
      <c r="EG499" s="14"/>
      <c r="EH499" s="14"/>
      <c r="EI499" s="14"/>
      <c r="EJ499" s="14"/>
      <c r="EK499" s="14"/>
      <c r="EL499" s="14"/>
      <c r="EM499" s="14"/>
      <c r="EN499" s="14"/>
      <c r="EO499" s="14"/>
      <c r="EP499" s="14"/>
      <c r="EQ499" s="14"/>
      <c r="ER499" s="14"/>
      <c r="ES499" s="14"/>
      <c r="ET499" s="14"/>
      <c r="EU499" s="14"/>
      <c r="EV499" s="14"/>
      <c r="EW499" s="14"/>
      <c r="EX499" s="14"/>
      <c r="EY499" s="14"/>
      <c r="EZ499" s="14"/>
      <c r="FA499" s="14"/>
      <c r="FB499" s="14"/>
      <c r="FC499" s="14"/>
      <c r="FD499" s="14"/>
      <c r="FE499" s="14"/>
      <c r="FF499" s="14"/>
      <c r="FG499" s="14"/>
      <c r="FH499" s="14"/>
      <c r="FI499" s="14"/>
      <c r="FJ499" s="14"/>
      <c r="FK499" s="14"/>
      <c r="FL499" s="14"/>
      <c r="FM499" s="14"/>
      <c r="FN499" s="14"/>
      <c r="FO499" s="14"/>
      <c r="FP499" s="14"/>
      <c r="FQ499" s="14"/>
      <c r="FR499" s="14"/>
      <c r="FS499" s="14"/>
      <c r="FT499" s="14"/>
      <c r="FU499" s="14"/>
      <c r="FV499" s="14"/>
      <c r="FW499" s="14"/>
      <c r="FX499" s="14"/>
      <c r="FY499" s="14"/>
      <c r="FZ499" s="14"/>
      <c r="GA499" s="14"/>
      <c r="GB499" s="14"/>
      <c r="GC499" s="14"/>
      <c r="GD499" s="14"/>
      <c r="GE499" s="14"/>
      <c r="GF499" s="14"/>
      <c r="GG499" s="14"/>
      <c r="GH499" s="14"/>
      <c r="GI499" s="14"/>
      <c r="GJ499" s="14"/>
      <c r="GK499" s="14"/>
      <c r="GL499" s="14"/>
      <c r="GM499" s="14"/>
      <c r="GN499" s="14"/>
      <c r="GO499" s="14"/>
      <c r="GP499" s="14"/>
      <c r="GQ499" s="14"/>
      <c r="GR499" s="14"/>
      <c r="GS499" s="14"/>
      <c r="GT499" s="14"/>
      <c r="GU499" s="14"/>
      <c r="GV499" s="14"/>
      <c r="GW499" s="14"/>
      <c r="GX499" s="14"/>
      <c r="GY499" s="14"/>
      <c r="GZ499" s="14"/>
      <c r="HA499" s="14"/>
      <c r="HB499" s="14"/>
      <c r="HC499" s="14"/>
      <c r="HD499" s="14"/>
      <c r="HE499" s="14"/>
      <c r="HF499" s="14"/>
      <c r="HG499" s="14"/>
      <c r="HH499" s="14"/>
      <c r="HI499" s="14"/>
      <c r="HJ499" s="14"/>
      <c r="HK499" s="14"/>
      <c r="HL499" s="14"/>
      <c r="HM499" s="14"/>
      <c r="HN499" s="14"/>
      <c r="HO499" s="14"/>
      <c r="HP499" s="14"/>
      <c r="HQ499" s="14"/>
      <c r="HR499" s="14"/>
      <c r="HS499" s="14"/>
      <c r="HT499" s="14"/>
      <c r="HU499" s="14"/>
      <c r="HV499" s="14"/>
      <c r="HW499" s="14"/>
      <c r="HX499" s="14"/>
      <c r="HY499" s="14"/>
      <c r="HZ499" s="14"/>
      <c r="IA499" s="14"/>
      <c r="IB499" s="14"/>
      <c r="IC499" s="14"/>
      <c r="ID499" s="14"/>
      <c r="IE499" s="14"/>
      <c r="IF499" s="14"/>
      <c r="IG499" s="14"/>
      <c r="IH499" s="14"/>
      <c r="II499" s="14"/>
      <c r="IJ499" s="14"/>
      <c r="IK499" s="14"/>
      <c r="IL499" s="14"/>
    </row>
    <row r="500" spans="1:246" ht="66.75" customHeight="1">
      <c r="A500" s="33">
        <f>SUBTOTAL(103,$B$7:B500)*1</f>
        <v>483</v>
      </c>
      <c r="B500" s="46" t="s">
        <v>1798</v>
      </c>
      <c r="C500" s="39" t="s">
        <v>1799</v>
      </c>
      <c r="D500" s="39" t="s">
        <v>78</v>
      </c>
      <c r="E500" s="38" t="s">
        <v>1800</v>
      </c>
      <c r="F500" s="40">
        <v>250000</v>
      </c>
      <c r="G500" s="38" t="s">
        <v>1801</v>
      </c>
      <c r="H500" s="38" t="s">
        <v>1634</v>
      </c>
      <c r="I500" s="50"/>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c r="DQ500" s="14"/>
      <c r="DR500" s="14"/>
      <c r="DS500" s="14"/>
      <c r="DT500" s="14"/>
      <c r="DU500" s="14"/>
      <c r="DV500" s="14"/>
      <c r="DW500" s="14"/>
      <c r="DX500" s="14"/>
      <c r="DY500" s="14"/>
      <c r="DZ500" s="14"/>
      <c r="EA500" s="14"/>
      <c r="EB500" s="14"/>
      <c r="EC500" s="14"/>
      <c r="ED500" s="14"/>
      <c r="EE500" s="14"/>
      <c r="EF500" s="14"/>
      <c r="EG500" s="14"/>
      <c r="EH500" s="14"/>
      <c r="EI500" s="14"/>
      <c r="EJ500" s="14"/>
      <c r="EK500" s="14"/>
      <c r="EL500" s="14"/>
      <c r="EM500" s="14"/>
      <c r="EN500" s="14"/>
      <c r="EO500" s="14"/>
      <c r="EP500" s="14"/>
      <c r="EQ500" s="14"/>
      <c r="ER500" s="14"/>
      <c r="ES500" s="14"/>
      <c r="ET500" s="14"/>
      <c r="EU500" s="14"/>
      <c r="EV500" s="14"/>
      <c r="EW500" s="14"/>
      <c r="EX500" s="14"/>
      <c r="EY500" s="14"/>
      <c r="EZ500" s="14"/>
      <c r="FA500" s="14"/>
      <c r="FB500" s="14"/>
      <c r="FC500" s="14"/>
      <c r="FD500" s="14"/>
      <c r="FE500" s="14"/>
      <c r="FF500" s="14"/>
      <c r="FG500" s="14"/>
      <c r="FH500" s="14"/>
      <c r="FI500" s="14"/>
      <c r="FJ500" s="14"/>
      <c r="FK500" s="14"/>
      <c r="FL500" s="14"/>
      <c r="FM500" s="14"/>
      <c r="FN500" s="14"/>
      <c r="FO500" s="14"/>
      <c r="FP500" s="14"/>
      <c r="FQ500" s="14"/>
      <c r="FR500" s="14"/>
      <c r="FS500" s="14"/>
      <c r="FT500" s="14"/>
      <c r="FU500" s="14"/>
      <c r="FV500" s="14"/>
      <c r="FW500" s="14"/>
      <c r="FX500" s="14"/>
      <c r="FY500" s="14"/>
      <c r="FZ500" s="14"/>
      <c r="GA500" s="14"/>
      <c r="GB500" s="14"/>
      <c r="GC500" s="14"/>
      <c r="GD500" s="14"/>
      <c r="GE500" s="14"/>
      <c r="GF500" s="14"/>
      <c r="GG500" s="14"/>
      <c r="GH500" s="14"/>
      <c r="GI500" s="14"/>
      <c r="GJ500" s="14"/>
      <c r="GK500" s="14"/>
      <c r="GL500" s="14"/>
      <c r="GM500" s="14"/>
      <c r="GN500" s="14"/>
      <c r="GO500" s="14"/>
      <c r="GP500" s="14"/>
      <c r="GQ500" s="14"/>
      <c r="GR500" s="14"/>
      <c r="GS500" s="14"/>
      <c r="GT500" s="14"/>
      <c r="GU500" s="14"/>
      <c r="GV500" s="14"/>
      <c r="GW500" s="14"/>
      <c r="GX500" s="14"/>
      <c r="GY500" s="14"/>
      <c r="GZ500" s="14"/>
      <c r="HA500" s="14"/>
      <c r="HB500" s="14"/>
      <c r="HC500" s="14"/>
      <c r="HD500" s="14"/>
      <c r="HE500" s="14"/>
      <c r="HF500" s="14"/>
      <c r="HG500" s="14"/>
      <c r="HH500" s="14"/>
      <c r="HI500" s="14"/>
      <c r="HJ500" s="14"/>
      <c r="HK500" s="14"/>
      <c r="HL500" s="14"/>
      <c r="HM500" s="14"/>
      <c r="HN500" s="14"/>
      <c r="HO500" s="14"/>
      <c r="HP500" s="14"/>
      <c r="HQ500" s="14"/>
      <c r="HR500" s="14"/>
      <c r="HS500" s="14"/>
      <c r="HT500" s="14"/>
      <c r="HU500" s="14"/>
      <c r="HV500" s="14"/>
      <c r="HW500" s="14"/>
      <c r="HX500" s="14"/>
      <c r="HY500" s="14"/>
      <c r="HZ500" s="14"/>
      <c r="IA500" s="14"/>
      <c r="IB500" s="14"/>
      <c r="IC500" s="14"/>
      <c r="ID500" s="14"/>
      <c r="IE500" s="14"/>
      <c r="IF500" s="14"/>
      <c r="IG500" s="14"/>
      <c r="IH500" s="14"/>
      <c r="II500" s="14"/>
      <c r="IJ500" s="14"/>
      <c r="IK500" s="14"/>
      <c r="IL500" s="14"/>
    </row>
    <row r="501" spans="1:246" ht="67.5">
      <c r="A501" s="33">
        <f>SUBTOTAL(103,$B$7:B501)*1</f>
        <v>484</v>
      </c>
      <c r="B501" s="46" t="s">
        <v>1802</v>
      </c>
      <c r="C501" s="45" t="s">
        <v>1803</v>
      </c>
      <c r="D501" s="41" t="s">
        <v>78</v>
      </c>
      <c r="E501" s="46" t="s">
        <v>1804</v>
      </c>
      <c r="F501" s="40">
        <v>30000</v>
      </c>
      <c r="G501" s="46" t="s">
        <v>1805</v>
      </c>
      <c r="H501" s="46" t="s">
        <v>1634</v>
      </c>
      <c r="I501" s="50"/>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c r="DW501" s="14"/>
      <c r="DX501" s="14"/>
      <c r="DY501" s="14"/>
      <c r="DZ501" s="14"/>
      <c r="EA501" s="14"/>
      <c r="EB501" s="14"/>
      <c r="EC501" s="14"/>
      <c r="ED501" s="14"/>
      <c r="EE501" s="14"/>
      <c r="EF501" s="14"/>
      <c r="EG501" s="14"/>
      <c r="EH501" s="14"/>
      <c r="EI501" s="14"/>
      <c r="EJ501" s="14"/>
      <c r="EK501" s="14"/>
      <c r="EL501" s="14"/>
      <c r="EM501" s="14"/>
      <c r="EN501" s="14"/>
      <c r="EO501" s="14"/>
      <c r="EP501" s="14"/>
      <c r="EQ501" s="14"/>
      <c r="ER501" s="14"/>
      <c r="ES501" s="14"/>
      <c r="ET501" s="14"/>
      <c r="EU501" s="14"/>
      <c r="EV501" s="14"/>
      <c r="EW501" s="14"/>
      <c r="EX501" s="14"/>
      <c r="EY501" s="14"/>
      <c r="EZ501" s="14"/>
      <c r="FA501" s="14"/>
      <c r="FB501" s="14"/>
      <c r="FC501" s="14"/>
      <c r="FD501" s="14"/>
      <c r="FE501" s="14"/>
      <c r="FF501" s="14"/>
      <c r="FG501" s="14"/>
      <c r="FH501" s="14"/>
      <c r="FI501" s="14"/>
      <c r="FJ501" s="14"/>
      <c r="FK501" s="14"/>
      <c r="FL501" s="14"/>
      <c r="FM501" s="14"/>
      <c r="FN501" s="14"/>
      <c r="FO501" s="14"/>
      <c r="FP501" s="14"/>
      <c r="FQ501" s="14"/>
      <c r="FR501" s="14"/>
      <c r="FS501" s="14"/>
      <c r="FT501" s="14"/>
      <c r="FU501" s="14"/>
      <c r="FV501" s="14"/>
      <c r="FW501" s="14"/>
      <c r="FX501" s="14"/>
      <c r="FY501" s="14"/>
      <c r="FZ501" s="14"/>
      <c r="GA501" s="14"/>
      <c r="GB501" s="14"/>
      <c r="GC501" s="14"/>
      <c r="GD501" s="14"/>
      <c r="GE501" s="14"/>
      <c r="GF501" s="14"/>
      <c r="GG501" s="14"/>
      <c r="GH501" s="14"/>
      <c r="GI501" s="14"/>
      <c r="GJ501" s="14"/>
      <c r="GK501" s="14"/>
      <c r="GL501" s="14"/>
      <c r="GM501" s="14"/>
      <c r="GN501" s="14"/>
      <c r="GO501" s="14"/>
      <c r="GP501" s="14"/>
      <c r="GQ501" s="14"/>
      <c r="GR501" s="14"/>
      <c r="GS501" s="14"/>
      <c r="GT501" s="14"/>
      <c r="GU501" s="14"/>
      <c r="GV501" s="14"/>
      <c r="GW501" s="14"/>
      <c r="GX501" s="14"/>
      <c r="GY501" s="14"/>
      <c r="GZ501" s="14"/>
      <c r="HA501" s="14"/>
      <c r="HB501" s="14"/>
      <c r="HC501" s="14"/>
      <c r="HD501" s="14"/>
      <c r="HE501" s="14"/>
      <c r="HF501" s="14"/>
      <c r="HG501" s="14"/>
      <c r="HH501" s="14"/>
      <c r="HI501" s="14"/>
      <c r="HJ501" s="14"/>
      <c r="HK501" s="14"/>
      <c r="HL501" s="14"/>
      <c r="HM501" s="14"/>
      <c r="HN501" s="14"/>
      <c r="HO501" s="14"/>
      <c r="HP501" s="14"/>
      <c r="HQ501" s="14"/>
      <c r="HR501" s="14"/>
      <c r="HS501" s="14"/>
      <c r="HT501" s="14"/>
      <c r="HU501" s="14"/>
      <c r="HV501" s="14"/>
      <c r="HW501" s="14"/>
      <c r="HX501" s="14"/>
      <c r="HY501" s="14"/>
      <c r="HZ501" s="14"/>
      <c r="IA501" s="14"/>
      <c r="IB501" s="14"/>
      <c r="IC501" s="14"/>
      <c r="ID501" s="14"/>
      <c r="IE501" s="14"/>
      <c r="IF501" s="14"/>
      <c r="IG501" s="14"/>
      <c r="IH501" s="14"/>
      <c r="II501" s="14"/>
      <c r="IJ501" s="14"/>
      <c r="IK501" s="14"/>
      <c r="IL501" s="14"/>
    </row>
    <row r="502" spans="1:246" ht="54">
      <c r="A502" s="33">
        <f>SUBTOTAL(103,$B$7:B502)*1</f>
        <v>485</v>
      </c>
      <c r="B502" s="38" t="s">
        <v>1806</v>
      </c>
      <c r="C502" s="39" t="s">
        <v>1807</v>
      </c>
      <c r="D502" s="41" t="s">
        <v>78</v>
      </c>
      <c r="E502" s="38" t="s">
        <v>1808</v>
      </c>
      <c r="F502" s="40">
        <v>771523.21</v>
      </c>
      <c r="G502" s="38" t="s">
        <v>1809</v>
      </c>
      <c r="H502" s="38" t="s">
        <v>1634</v>
      </c>
      <c r="I502" s="50"/>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c r="DW502" s="14"/>
      <c r="DX502" s="14"/>
      <c r="DY502" s="14"/>
      <c r="DZ502" s="14"/>
      <c r="EA502" s="14"/>
      <c r="EB502" s="14"/>
      <c r="EC502" s="14"/>
      <c r="ED502" s="14"/>
      <c r="EE502" s="14"/>
      <c r="EF502" s="14"/>
      <c r="EG502" s="14"/>
      <c r="EH502" s="14"/>
      <c r="EI502" s="14"/>
      <c r="EJ502" s="14"/>
      <c r="EK502" s="14"/>
      <c r="EL502" s="14"/>
      <c r="EM502" s="14"/>
      <c r="EN502" s="14"/>
      <c r="EO502" s="14"/>
      <c r="EP502" s="14"/>
      <c r="EQ502" s="14"/>
      <c r="ER502" s="14"/>
      <c r="ES502" s="14"/>
      <c r="ET502" s="14"/>
      <c r="EU502" s="14"/>
      <c r="EV502" s="14"/>
      <c r="EW502" s="14"/>
      <c r="EX502" s="14"/>
      <c r="EY502" s="14"/>
      <c r="EZ502" s="14"/>
      <c r="FA502" s="14"/>
      <c r="FB502" s="14"/>
      <c r="FC502" s="14"/>
      <c r="FD502" s="14"/>
      <c r="FE502" s="14"/>
      <c r="FF502" s="14"/>
      <c r="FG502" s="14"/>
      <c r="FH502" s="14"/>
      <c r="FI502" s="14"/>
      <c r="FJ502" s="14"/>
      <c r="FK502" s="14"/>
      <c r="FL502" s="14"/>
      <c r="FM502" s="14"/>
      <c r="FN502" s="14"/>
      <c r="FO502" s="14"/>
      <c r="FP502" s="14"/>
      <c r="FQ502" s="14"/>
      <c r="FR502" s="14"/>
      <c r="FS502" s="14"/>
      <c r="FT502" s="14"/>
      <c r="FU502" s="14"/>
      <c r="FV502" s="14"/>
      <c r="FW502" s="14"/>
      <c r="FX502" s="14"/>
      <c r="FY502" s="14"/>
      <c r="FZ502" s="14"/>
      <c r="GA502" s="14"/>
      <c r="GB502" s="14"/>
      <c r="GC502" s="14"/>
      <c r="GD502" s="14"/>
      <c r="GE502" s="14"/>
      <c r="GF502" s="14"/>
      <c r="GG502" s="14"/>
      <c r="GH502" s="14"/>
      <c r="GI502" s="14"/>
      <c r="GJ502" s="14"/>
      <c r="GK502" s="14"/>
      <c r="GL502" s="14"/>
      <c r="GM502" s="14"/>
      <c r="GN502" s="14"/>
      <c r="GO502" s="14"/>
      <c r="GP502" s="14"/>
      <c r="GQ502" s="14"/>
      <c r="GR502" s="14"/>
      <c r="GS502" s="14"/>
      <c r="GT502" s="14"/>
      <c r="GU502" s="14"/>
      <c r="GV502" s="14"/>
      <c r="GW502" s="14"/>
      <c r="GX502" s="14"/>
      <c r="GY502" s="14"/>
      <c r="GZ502" s="14"/>
      <c r="HA502" s="14"/>
      <c r="HB502" s="14"/>
      <c r="HC502" s="14"/>
      <c r="HD502" s="14"/>
      <c r="HE502" s="14"/>
      <c r="HF502" s="14"/>
      <c r="HG502" s="14"/>
      <c r="HH502" s="14"/>
      <c r="HI502" s="14"/>
      <c r="HJ502" s="14"/>
      <c r="HK502" s="14"/>
      <c r="HL502" s="14"/>
      <c r="HM502" s="14"/>
      <c r="HN502" s="14"/>
      <c r="HO502" s="14"/>
      <c r="HP502" s="14"/>
      <c r="HQ502" s="14"/>
      <c r="HR502" s="14"/>
      <c r="HS502" s="14"/>
      <c r="HT502" s="14"/>
      <c r="HU502" s="14"/>
      <c r="HV502" s="14"/>
      <c r="HW502" s="14"/>
      <c r="HX502" s="14"/>
      <c r="HY502" s="14"/>
      <c r="HZ502" s="14"/>
      <c r="IA502" s="14"/>
      <c r="IB502" s="14"/>
      <c r="IC502" s="14"/>
      <c r="ID502" s="14"/>
      <c r="IE502" s="14"/>
      <c r="IF502" s="14"/>
      <c r="IG502" s="14"/>
      <c r="IH502" s="14"/>
      <c r="II502" s="14"/>
      <c r="IJ502" s="14"/>
      <c r="IK502" s="14"/>
      <c r="IL502" s="14"/>
    </row>
    <row r="503" spans="1:246" ht="54">
      <c r="A503" s="33">
        <f>SUBTOTAL(103,$B$7:B503)*1</f>
        <v>486</v>
      </c>
      <c r="B503" s="38" t="s">
        <v>1810</v>
      </c>
      <c r="C503" s="39" t="s">
        <v>1811</v>
      </c>
      <c r="D503" s="41" t="s">
        <v>78</v>
      </c>
      <c r="E503" s="38" t="s">
        <v>1812</v>
      </c>
      <c r="F503" s="40">
        <v>175883.3</v>
      </c>
      <c r="G503" s="38" t="s">
        <v>1809</v>
      </c>
      <c r="H503" s="38" t="s">
        <v>1634</v>
      </c>
      <c r="I503" s="50"/>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c r="DW503" s="14"/>
      <c r="DX503" s="14"/>
      <c r="DY503" s="14"/>
      <c r="DZ503" s="14"/>
      <c r="EA503" s="14"/>
      <c r="EB503" s="14"/>
      <c r="EC503" s="14"/>
      <c r="ED503" s="14"/>
      <c r="EE503" s="14"/>
      <c r="EF503" s="14"/>
      <c r="EG503" s="14"/>
      <c r="EH503" s="14"/>
      <c r="EI503" s="14"/>
      <c r="EJ503" s="14"/>
      <c r="EK503" s="14"/>
      <c r="EL503" s="14"/>
      <c r="EM503" s="14"/>
      <c r="EN503" s="14"/>
      <c r="EO503" s="14"/>
      <c r="EP503" s="14"/>
      <c r="EQ503" s="14"/>
      <c r="ER503" s="14"/>
      <c r="ES503" s="14"/>
      <c r="ET503" s="14"/>
      <c r="EU503" s="14"/>
      <c r="EV503" s="14"/>
      <c r="EW503" s="14"/>
      <c r="EX503" s="14"/>
      <c r="EY503" s="14"/>
      <c r="EZ503" s="14"/>
      <c r="FA503" s="14"/>
      <c r="FB503" s="14"/>
      <c r="FC503" s="14"/>
      <c r="FD503" s="14"/>
      <c r="FE503" s="14"/>
      <c r="FF503" s="14"/>
      <c r="FG503" s="14"/>
      <c r="FH503" s="14"/>
      <c r="FI503" s="14"/>
      <c r="FJ503" s="14"/>
      <c r="FK503" s="14"/>
      <c r="FL503" s="14"/>
      <c r="FM503" s="14"/>
      <c r="FN503" s="14"/>
      <c r="FO503" s="14"/>
      <c r="FP503" s="14"/>
      <c r="FQ503" s="14"/>
      <c r="FR503" s="14"/>
      <c r="FS503" s="14"/>
      <c r="FT503" s="14"/>
      <c r="FU503" s="14"/>
      <c r="FV503" s="14"/>
      <c r="FW503" s="14"/>
      <c r="FX503" s="14"/>
      <c r="FY503" s="14"/>
      <c r="FZ503" s="14"/>
      <c r="GA503" s="14"/>
      <c r="GB503" s="14"/>
      <c r="GC503" s="14"/>
      <c r="GD503" s="14"/>
      <c r="GE503" s="14"/>
      <c r="GF503" s="14"/>
      <c r="GG503" s="14"/>
      <c r="GH503" s="14"/>
      <c r="GI503" s="14"/>
      <c r="GJ503" s="14"/>
      <c r="GK503" s="14"/>
      <c r="GL503" s="14"/>
      <c r="GM503" s="14"/>
      <c r="GN503" s="14"/>
      <c r="GO503" s="14"/>
      <c r="GP503" s="14"/>
      <c r="GQ503" s="14"/>
      <c r="GR503" s="14"/>
      <c r="GS503" s="14"/>
      <c r="GT503" s="14"/>
      <c r="GU503" s="14"/>
      <c r="GV503" s="14"/>
      <c r="GW503" s="14"/>
      <c r="GX503" s="14"/>
      <c r="GY503" s="14"/>
      <c r="GZ503" s="14"/>
      <c r="HA503" s="14"/>
      <c r="HB503" s="14"/>
      <c r="HC503" s="14"/>
      <c r="HD503" s="14"/>
      <c r="HE503" s="14"/>
      <c r="HF503" s="14"/>
      <c r="HG503" s="14"/>
      <c r="HH503" s="14"/>
      <c r="HI503" s="14"/>
      <c r="HJ503" s="14"/>
      <c r="HK503" s="14"/>
      <c r="HL503" s="14"/>
      <c r="HM503" s="14"/>
      <c r="HN503" s="14"/>
      <c r="HO503" s="14"/>
      <c r="HP503" s="14"/>
      <c r="HQ503" s="14"/>
      <c r="HR503" s="14"/>
      <c r="HS503" s="14"/>
      <c r="HT503" s="14"/>
      <c r="HU503" s="14"/>
      <c r="HV503" s="14"/>
      <c r="HW503" s="14"/>
      <c r="HX503" s="14"/>
      <c r="HY503" s="14"/>
      <c r="HZ503" s="14"/>
      <c r="IA503" s="14"/>
      <c r="IB503" s="14"/>
      <c r="IC503" s="14"/>
      <c r="ID503" s="14"/>
      <c r="IE503" s="14"/>
      <c r="IF503" s="14"/>
      <c r="IG503" s="14"/>
      <c r="IH503" s="14"/>
      <c r="II503" s="14"/>
      <c r="IJ503" s="14"/>
      <c r="IK503" s="14"/>
      <c r="IL503" s="14"/>
    </row>
    <row r="504" spans="1:246" ht="108">
      <c r="A504" s="33">
        <f>SUBTOTAL(103,$B$7:B504)*1</f>
        <v>487</v>
      </c>
      <c r="B504" s="46" t="s">
        <v>1813</v>
      </c>
      <c r="C504" s="45" t="s">
        <v>1814</v>
      </c>
      <c r="D504" s="41" t="s">
        <v>78</v>
      </c>
      <c r="E504" s="46" t="s">
        <v>1815</v>
      </c>
      <c r="F504" s="40">
        <v>9028881.78</v>
      </c>
      <c r="G504" s="46" t="s">
        <v>1816</v>
      </c>
      <c r="H504" s="46" t="s">
        <v>1634</v>
      </c>
      <c r="I504" s="50"/>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c r="DW504" s="14"/>
      <c r="DX504" s="14"/>
      <c r="DY504" s="14"/>
      <c r="DZ504" s="14"/>
      <c r="EA504" s="14"/>
      <c r="EB504" s="14"/>
      <c r="EC504" s="14"/>
      <c r="ED504" s="14"/>
      <c r="EE504" s="14"/>
      <c r="EF504" s="14"/>
      <c r="EG504" s="14"/>
      <c r="EH504" s="14"/>
      <c r="EI504" s="14"/>
      <c r="EJ504" s="14"/>
      <c r="EK504" s="14"/>
      <c r="EL504" s="14"/>
      <c r="EM504" s="14"/>
      <c r="EN504" s="14"/>
      <c r="EO504" s="14"/>
      <c r="EP504" s="14"/>
      <c r="EQ504" s="14"/>
      <c r="ER504" s="14"/>
      <c r="ES504" s="14"/>
      <c r="ET504" s="14"/>
      <c r="EU504" s="14"/>
      <c r="EV504" s="14"/>
      <c r="EW504" s="14"/>
      <c r="EX504" s="14"/>
      <c r="EY504" s="14"/>
      <c r="EZ504" s="14"/>
      <c r="FA504" s="14"/>
      <c r="FB504" s="14"/>
      <c r="FC504" s="14"/>
      <c r="FD504" s="14"/>
      <c r="FE504" s="14"/>
      <c r="FF504" s="14"/>
      <c r="FG504" s="14"/>
      <c r="FH504" s="14"/>
      <c r="FI504" s="14"/>
      <c r="FJ504" s="14"/>
      <c r="FK504" s="14"/>
      <c r="FL504" s="14"/>
      <c r="FM504" s="14"/>
      <c r="FN504" s="14"/>
      <c r="FO504" s="14"/>
      <c r="FP504" s="14"/>
      <c r="FQ504" s="14"/>
      <c r="FR504" s="14"/>
      <c r="FS504" s="14"/>
      <c r="FT504" s="14"/>
      <c r="FU504" s="14"/>
      <c r="FV504" s="14"/>
      <c r="FW504" s="14"/>
      <c r="FX504" s="14"/>
      <c r="FY504" s="14"/>
      <c r="FZ504" s="14"/>
      <c r="GA504" s="14"/>
      <c r="GB504" s="14"/>
      <c r="GC504" s="14"/>
      <c r="GD504" s="14"/>
      <c r="GE504" s="14"/>
      <c r="GF504" s="14"/>
      <c r="GG504" s="14"/>
      <c r="GH504" s="14"/>
      <c r="GI504" s="14"/>
      <c r="GJ504" s="14"/>
      <c r="GK504" s="14"/>
      <c r="GL504" s="14"/>
      <c r="GM504" s="14"/>
      <c r="GN504" s="14"/>
      <c r="GO504" s="14"/>
      <c r="GP504" s="14"/>
      <c r="GQ504" s="14"/>
      <c r="GR504" s="14"/>
      <c r="GS504" s="14"/>
      <c r="GT504" s="14"/>
      <c r="GU504" s="14"/>
      <c r="GV504" s="14"/>
      <c r="GW504" s="14"/>
      <c r="GX504" s="14"/>
      <c r="GY504" s="14"/>
      <c r="GZ504" s="14"/>
      <c r="HA504" s="14"/>
      <c r="HB504" s="14"/>
      <c r="HC504" s="14"/>
      <c r="HD504" s="14"/>
      <c r="HE504" s="14"/>
      <c r="HF504" s="14"/>
      <c r="HG504" s="14"/>
      <c r="HH504" s="14"/>
      <c r="HI504" s="14"/>
      <c r="HJ504" s="14"/>
      <c r="HK504" s="14"/>
      <c r="HL504" s="14"/>
      <c r="HM504" s="14"/>
      <c r="HN504" s="14"/>
      <c r="HO504" s="14"/>
      <c r="HP504" s="14"/>
      <c r="HQ504" s="14"/>
      <c r="HR504" s="14"/>
      <c r="HS504" s="14"/>
      <c r="HT504" s="14"/>
      <c r="HU504" s="14"/>
      <c r="HV504" s="14"/>
      <c r="HW504" s="14"/>
      <c r="HX504" s="14"/>
      <c r="HY504" s="14"/>
      <c r="HZ504" s="14"/>
      <c r="IA504" s="14"/>
      <c r="IB504" s="14"/>
      <c r="IC504" s="14"/>
      <c r="ID504" s="14"/>
      <c r="IE504" s="14"/>
      <c r="IF504" s="14"/>
      <c r="IG504" s="14"/>
      <c r="IH504" s="14"/>
      <c r="II504" s="14"/>
      <c r="IJ504" s="14"/>
      <c r="IK504" s="14"/>
      <c r="IL504" s="14"/>
    </row>
    <row r="505" spans="1:246" ht="54">
      <c r="A505" s="33">
        <f>SUBTOTAL(103,$B$7:B505)*1</f>
        <v>488</v>
      </c>
      <c r="B505" s="46" t="s">
        <v>1817</v>
      </c>
      <c r="C505" s="45" t="s">
        <v>1818</v>
      </c>
      <c r="D505" s="41" t="s">
        <v>78</v>
      </c>
      <c r="E505" s="46" t="s">
        <v>1819</v>
      </c>
      <c r="F505" s="40">
        <v>115000</v>
      </c>
      <c r="G505" s="46" t="s">
        <v>1820</v>
      </c>
      <c r="H505" s="46" t="s">
        <v>1634</v>
      </c>
      <c r="I505" s="50"/>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c r="FL505" s="14"/>
      <c r="FM505" s="14"/>
      <c r="FN505" s="14"/>
      <c r="FO505" s="14"/>
      <c r="FP505" s="14"/>
      <c r="FQ505" s="14"/>
      <c r="FR505" s="14"/>
      <c r="FS505" s="14"/>
      <c r="FT505" s="14"/>
      <c r="FU505" s="14"/>
      <c r="FV505" s="14"/>
      <c r="FW505" s="14"/>
      <c r="FX505" s="14"/>
      <c r="FY505" s="14"/>
      <c r="FZ505" s="14"/>
      <c r="GA505" s="14"/>
      <c r="GB505" s="14"/>
      <c r="GC505" s="14"/>
      <c r="GD505" s="14"/>
      <c r="GE505" s="14"/>
      <c r="GF505" s="14"/>
      <c r="GG505" s="14"/>
      <c r="GH505" s="14"/>
      <c r="GI505" s="14"/>
      <c r="GJ505" s="14"/>
      <c r="GK505" s="14"/>
      <c r="GL505" s="14"/>
      <c r="GM505" s="14"/>
      <c r="GN505" s="14"/>
      <c r="GO505" s="14"/>
      <c r="GP505" s="14"/>
      <c r="GQ505" s="14"/>
      <c r="GR505" s="14"/>
      <c r="GS505" s="14"/>
      <c r="GT505" s="14"/>
      <c r="GU505" s="14"/>
      <c r="GV505" s="14"/>
      <c r="GW505" s="14"/>
      <c r="GX505" s="14"/>
      <c r="GY505" s="14"/>
      <c r="GZ505" s="14"/>
      <c r="HA505" s="14"/>
      <c r="HB505" s="14"/>
      <c r="HC505" s="14"/>
      <c r="HD505" s="14"/>
      <c r="HE505" s="14"/>
      <c r="HF505" s="14"/>
      <c r="HG505" s="14"/>
      <c r="HH505" s="14"/>
      <c r="HI505" s="14"/>
      <c r="HJ505" s="14"/>
      <c r="HK505" s="14"/>
      <c r="HL505" s="14"/>
      <c r="HM505" s="14"/>
      <c r="HN505" s="14"/>
      <c r="HO505" s="14"/>
      <c r="HP505" s="14"/>
      <c r="HQ505" s="14"/>
      <c r="HR505" s="14"/>
      <c r="HS505" s="14"/>
      <c r="HT505" s="14"/>
      <c r="HU505" s="14"/>
      <c r="HV505" s="14"/>
      <c r="HW505" s="14"/>
      <c r="HX505" s="14"/>
      <c r="HY505" s="14"/>
      <c r="HZ505" s="14"/>
      <c r="IA505" s="14"/>
      <c r="IB505" s="14"/>
      <c r="IC505" s="14"/>
      <c r="ID505" s="14"/>
      <c r="IE505" s="14"/>
      <c r="IF505" s="14"/>
      <c r="IG505" s="14"/>
      <c r="IH505" s="14"/>
      <c r="II505" s="14"/>
      <c r="IJ505" s="14"/>
      <c r="IK505" s="14"/>
      <c r="IL505" s="14"/>
    </row>
    <row r="506" spans="1:246" ht="54">
      <c r="A506" s="33">
        <f>SUBTOTAL(103,$B$7:B506)*1</f>
        <v>489</v>
      </c>
      <c r="B506" s="38" t="s">
        <v>1821</v>
      </c>
      <c r="C506" s="39" t="s">
        <v>1822</v>
      </c>
      <c r="D506" s="41" t="s">
        <v>78</v>
      </c>
      <c r="E506" s="38" t="s">
        <v>1823</v>
      </c>
      <c r="F506" s="40">
        <v>56800</v>
      </c>
      <c r="G506" s="38" t="s">
        <v>1824</v>
      </c>
      <c r="H506" s="38" t="s">
        <v>1634</v>
      </c>
      <c r="I506" s="50"/>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c r="DW506" s="14"/>
      <c r="DX506" s="14"/>
      <c r="DY506" s="14"/>
      <c r="DZ506" s="14"/>
      <c r="EA506" s="14"/>
      <c r="EB506" s="14"/>
      <c r="EC506" s="14"/>
      <c r="ED506" s="14"/>
      <c r="EE506" s="14"/>
      <c r="EF506" s="14"/>
      <c r="EG506" s="14"/>
      <c r="EH506" s="14"/>
      <c r="EI506" s="14"/>
      <c r="EJ506" s="14"/>
      <c r="EK506" s="14"/>
      <c r="EL506" s="14"/>
      <c r="EM506" s="14"/>
      <c r="EN506" s="14"/>
      <c r="EO506" s="14"/>
      <c r="EP506" s="14"/>
      <c r="EQ506" s="14"/>
      <c r="ER506" s="14"/>
      <c r="ES506" s="14"/>
      <c r="ET506" s="14"/>
      <c r="EU506" s="14"/>
      <c r="EV506" s="14"/>
      <c r="EW506" s="14"/>
      <c r="EX506" s="14"/>
      <c r="EY506" s="14"/>
      <c r="EZ506" s="14"/>
      <c r="FA506" s="14"/>
      <c r="FB506" s="14"/>
      <c r="FC506" s="14"/>
      <c r="FD506" s="14"/>
      <c r="FE506" s="14"/>
      <c r="FF506" s="14"/>
      <c r="FG506" s="14"/>
      <c r="FH506" s="14"/>
      <c r="FI506" s="14"/>
      <c r="FJ506" s="14"/>
      <c r="FK506" s="14"/>
      <c r="FL506" s="14"/>
      <c r="FM506" s="14"/>
      <c r="FN506" s="14"/>
      <c r="FO506" s="14"/>
      <c r="FP506" s="14"/>
      <c r="FQ506" s="14"/>
      <c r="FR506" s="14"/>
      <c r="FS506" s="14"/>
      <c r="FT506" s="14"/>
      <c r="FU506" s="14"/>
      <c r="FV506" s="14"/>
      <c r="FW506" s="14"/>
      <c r="FX506" s="14"/>
      <c r="FY506" s="14"/>
      <c r="FZ506" s="14"/>
      <c r="GA506" s="14"/>
      <c r="GB506" s="14"/>
      <c r="GC506" s="14"/>
      <c r="GD506" s="14"/>
      <c r="GE506" s="14"/>
      <c r="GF506" s="14"/>
      <c r="GG506" s="14"/>
      <c r="GH506" s="14"/>
      <c r="GI506" s="14"/>
      <c r="GJ506" s="14"/>
      <c r="GK506" s="14"/>
      <c r="GL506" s="14"/>
      <c r="GM506" s="14"/>
      <c r="GN506" s="14"/>
      <c r="GO506" s="14"/>
      <c r="GP506" s="14"/>
      <c r="GQ506" s="14"/>
      <c r="GR506" s="14"/>
      <c r="GS506" s="14"/>
      <c r="GT506" s="14"/>
      <c r="GU506" s="14"/>
      <c r="GV506" s="14"/>
      <c r="GW506" s="14"/>
      <c r="GX506" s="14"/>
      <c r="GY506" s="14"/>
      <c r="GZ506" s="14"/>
      <c r="HA506" s="14"/>
      <c r="HB506" s="14"/>
      <c r="HC506" s="14"/>
      <c r="HD506" s="14"/>
      <c r="HE506" s="14"/>
      <c r="HF506" s="14"/>
      <c r="HG506" s="14"/>
      <c r="HH506" s="14"/>
      <c r="HI506" s="14"/>
      <c r="HJ506" s="14"/>
      <c r="HK506" s="14"/>
      <c r="HL506" s="14"/>
      <c r="HM506" s="14"/>
      <c r="HN506" s="14"/>
      <c r="HO506" s="14"/>
      <c r="HP506" s="14"/>
      <c r="HQ506" s="14"/>
      <c r="HR506" s="14"/>
      <c r="HS506" s="14"/>
      <c r="HT506" s="14"/>
      <c r="HU506" s="14"/>
      <c r="HV506" s="14"/>
      <c r="HW506" s="14"/>
      <c r="HX506" s="14"/>
      <c r="HY506" s="14"/>
      <c r="HZ506" s="14"/>
      <c r="IA506" s="14"/>
      <c r="IB506" s="14"/>
      <c r="IC506" s="14"/>
      <c r="ID506" s="14"/>
      <c r="IE506" s="14"/>
      <c r="IF506" s="14"/>
      <c r="IG506" s="14"/>
      <c r="IH506" s="14"/>
      <c r="II506" s="14"/>
      <c r="IJ506" s="14"/>
      <c r="IK506" s="14"/>
      <c r="IL506" s="14"/>
    </row>
    <row r="507" spans="1:246" ht="54">
      <c r="A507" s="33">
        <f>SUBTOTAL(103,$B$7:B507)*1</f>
        <v>490</v>
      </c>
      <c r="B507" s="46" t="s">
        <v>1825</v>
      </c>
      <c r="C507" s="45" t="s">
        <v>1826</v>
      </c>
      <c r="D507" s="41" t="s">
        <v>78</v>
      </c>
      <c r="E507" s="46" t="s">
        <v>1827</v>
      </c>
      <c r="F507" s="40">
        <v>92205.35</v>
      </c>
      <c r="G507" s="46" t="s">
        <v>1828</v>
      </c>
      <c r="H507" s="46" t="s">
        <v>1634</v>
      </c>
      <c r="I507" s="50"/>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c r="DW507" s="14"/>
      <c r="DX507" s="14"/>
      <c r="DY507" s="14"/>
      <c r="DZ507" s="14"/>
      <c r="EA507" s="14"/>
      <c r="EB507" s="14"/>
      <c r="EC507" s="14"/>
      <c r="ED507" s="14"/>
      <c r="EE507" s="14"/>
      <c r="EF507" s="14"/>
      <c r="EG507" s="14"/>
      <c r="EH507" s="14"/>
      <c r="EI507" s="14"/>
      <c r="EJ507" s="14"/>
      <c r="EK507" s="14"/>
      <c r="EL507" s="14"/>
      <c r="EM507" s="14"/>
      <c r="EN507" s="14"/>
      <c r="EO507" s="14"/>
      <c r="EP507" s="14"/>
      <c r="EQ507" s="14"/>
      <c r="ER507" s="14"/>
      <c r="ES507" s="14"/>
      <c r="ET507" s="14"/>
      <c r="EU507" s="14"/>
      <c r="EV507" s="14"/>
      <c r="EW507" s="14"/>
      <c r="EX507" s="14"/>
      <c r="EY507" s="14"/>
      <c r="EZ507" s="14"/>
      <c r="FA507" s="14"/>
      <c r="FB507" s="14"/>
      <c r="FC507" s="14"/>
      <c r="FD507" s="14"/>
      <c r="FE507" s="14"/>
      <c r="FF507" s="14"/>
      <c r="FG507" s="14"/>
      <c r="FH507" s="14"/>
      <c r="FI507" s="14"/>
      <c r="FJ507" s="14"/>
      <c r="FK507" s="14"/>
      <c r="FL507" s="14"/>
      <c r="FM507" s="14"/>
      <c r="FN507" s="14"/>
      <c r="FO507" s="14"/>
      <c r="FP507" s="14"/>
      <c r="FQ507" s="14"/>
      <c r="FR507" s="14"/>
      <c r="FS507" s="14"/>
      <c r="FT507" s="14"/>
      <c r="FU507" s="14"/>
      <c r="FV507" s="14"/>
      <c r="FW507" s="14"/>
      <c r="FX507" s="14"/>
      <c r="FY507" s="14"/>
      <c r="FZ507" s="14"/>
      <c r="GA507" s="14"/>
      <c r="GB507" s="14"/>
      <c r="GC507" s="14"/>
      <c r="GD507" s="14"/>
      <c r="GE507" s="14"/>
      <c r="GF507" s="14"/>
      <c r="GG507" s="14"/>
      <c r="GH507" s="14"/>
      <c r="GI507" s="14"/>
      <c r="GJ507" s="14"/>
      <c r="GK507" s="14"/>
      <c r="GL507" s="14"/>
      <c r="GM507" s="14"/>
      <c r="GN507" s="14"/>
      <c r="GO507" s="14"/>
      <c r="GP507" s="14"/>
      <c r="GQ507" s="14"/>
      <c r="GR507" s="14"/>
      <c r="GS507" s="14"/>
      <c r="GT507" s="14"/>
      <c r="GU507" s="14"/>
      <c r="GV507" s="14"/>
      <c r="GW507" s="14"/>
      <c r="GX507" s="14"/>
      <c r="GY507" s="14"/>
      <c r="GZ507" s="14"/>
      <c r="HA507" s="14"/>
      <c r="HB507" s="14"/>
      <c r="HC507" s="14"/>
      <c r="HD507" s="14"/>
      <c r="HE507" s="14"/>
      <c r="HF507" s="14"/>
      <c r="HG507" s="14"/>
      <c r="HH507" s="14"/>
      <c r="HI507" s="14"/>
      <c r="HJ507" s="14"/>
      <c r="HK507" s="14"/>
      <c r="HL507" s="14"/>
      <c r="HM507" s="14"/>
      <c r="HN507" s="14"/>
      <c r="HO507" s="14"/>
      <c r="HP507" s="14"/>
      <c r="HQ507" s="14"/>
      <c r="HR507" s="14"/>
      <c r="HS507" s="14"/>
      <c r="HT507" s="14"/>
      <c r="HU507" s="14"/>
      <c r="HV507" s="14"/>
      <c r="HW507" s="14"/>
      <c r="HX507" s="14"/>
      <c r="HY507" s="14"/>
      <c r="HZ507" s="14"/>
      <c r="IA507" s="14"/>
      <c r="IB507" s="14"/>
      <c r="IC507" s="14"/>
      <c r="ID507" s="14"/>
      <c r="IE507" s="14"/>
      <c r="IF507" s="14"/>
      <c r="IG507" s="14"/>
      <c r="IH507" s="14"/>
      <c r="II507" s="14"/>
      <c r="IJ507" s="14"/>
      <c r="IK507" s="14"/>
      <c r="IL507" s="14"/>
    </row>
    <row r="508" spans="1:246" ht="40.5">
      <c r="A508" s="33">
        <f>SUBTOTAL(103,$B$7:B508)*1</f>
        <v>491</v>
      </c>
      <c r="B508" s="38" t="s">
        <v>1829</v>
      </c>
      <c r="C508" s="39" t="s">
        <v>1830</v>
      </c>
      <c r="D508" s="39" t="s">
        <v>78</v>
      </c>
      <c r="E508" s="38" t="s">
        <v>1831</v>
      </c>
      <c r="F508" s="40">
        <v>128000</v>
      </c>
      <c r="G508" s="38" t="s">
        <v>1832</v>
      </c>
      <c r="H508" s="38" t="s">
        <v>1634</v>
      </c>
      <c r="I508" s="50"/>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c r="DW508" s="14"/>
      <c r="DX508" s="14"/>
      <c r="DY508" s="14"/>
      <c r="DZ508" s="14"/>
      <c r="EA508" s="14"/>
      <c r="EB508" s="14"/>
      <c r="EC508" s="14"/>
      <c r="ED508" s="14"/>
      <c r="EE508" s="14"/>
      <c r="EF508" s="14"/>
      <c r="EG508" s="14"/>
      <c r="EH508" s="14"/>
      <c r="EI508" s="14"/>
      <c r="EJ508" s="14"/>
      <c r="EK508" s="14"/>
      <c r="EL508" s="14"/>
      <c r="EM508" s="14"/>
      <c r="EN508" s="14"/>
      <c r="EO508" s="14"/>
      <c r="EP508" s="14"/>
      <c r="EQ508" s="14"/>
      <c r="ER508" s="14"/>
      <c r="ES508" s="14"/>
      <c r="ET508" s="14"/>
      <c r="EU508" s="14"/>
      <c r="EV508" s="14"/>
      <c r="EW508" s="14"/>
      <c r="EX508" s="14"/>
      <c r="EY508" s="14"/>
      <c r="EZ508" s="14"/>
      <c r="FA508" s="14"/>
      <c r="FB508" s="14"/>
      <c r="FC508" s="14"/>
      <c r="FD508" s="14"/>
      <c r="FE508" s="14"/>
      <c r="FF508" s="14"/>
      <c r="FG508" s="14"/>
      <c r="FH508" s="14"/>
      <c r="FI508" s="14"/>
      <c r="FJ508" s="14"/>
      <c r="FK508" s="14"/>
      <c r="FL508" s="14"/>
      <c r="FM508" s="14"/>
      <c r="FN508" s="14"/>
      <c r="FO508" s="14"/>
      <c r="FP508" s="14"/>
      <c r="FQ508" s="14"/>
      <c r="FR508" s="14"/>
      <c r="FS508" s="14"/>
      <c r="FT508" s="14"/>
      <c r="FU508" s="14"/>
      <c r="FV508" s="14"/>
      <c r="FW508" s="14"/>
      <c r="FX508" s="14"/>
      <c r="FY508" s="14"/>
      <c r="FZ508" s="14"/>
      <c r="GA508" s="14"/>
      <c r="GB508" s="14"/>
      <c r="GC508" s="14"/>
      <c r="GD508" s="14"/>
      <c r="GE508" s="14"/>
      <c r="GF508" s="14"/>
      <c r="GG508" s="14"/>
      <c r="GH508" s="14"/>
      <c r="GI508" s="14"/>
      <c r="GJ508" s="14"/>
      <c r="GK508" s="14"/>
      <c r="GL508" s="14"/>
      <c r="GM508" s="14"/>
      <c r="GN508" s="14"/>
      <c r="GO508" s="14"/>
      <c r="GP508" s="14"/>
      <c r="GQ508" s="14"/>
      <c r="GR508" s="14"/>
      <c r="GS508" s="14"/>
      <c r="GT508" s="14"/>
      <c r="GU508" s="14"/>
      <c r="GV508" s="14"/>
      <c r="GW508" s="14"/>
      <c r="GX508" s="14"/>
      <c r="GY508" s="14"/>
      <c r="GZ508" s="14"/>
      <c r="HA508" s="14"/>
      <c r="HB508" s="14"/>
      <c r="HC508" s="14"/>
      <c r="HD508" s="14"/>
      <c r="HE508" s="14"/>
      <c r="HF508" s="14"/>
      <c r="HG508" s="14"/>
      <c r="HH508" s="14"/>
      <c r="HI508" s="14"/>
      <c r="HJ508" s="14"/>
      <c r="HK508" s="14"/>
      <c r="HL508" s="14"/>
      <c r="HM508" s="14"/>
      <c r="HN508" s="14"/>
      <c r="HO508" s="14"/>
      <c r="HP508" s="14"/>
      <c r="HQ508" s="14"/>
      <c r="HR508" s="14"/>
      <c r="HS508" s="14"/>
      <c r="HT508" s="14"/>
      <c r="HU508" s="14"/>
      <c r="HV508" s="14"/>
      <c r="HW508" s="14"/>
      <c r="HX508" s="14"/>
      <c r="HY508" s="14"/>
      <c r="HZ508" s="14"/>
      <c r="IA508" s="14"/>
      <c r="IB508" s="14"/>
      <c r="IC508" s="14"/>
      <c r="ID508" s="14"/>
      <c r="IE508" s="14"/>
      <c r="IF508" s="14"/>
      <c r="IG508" s="14"/>
      <c r="IH508" s="14"/>
      <c r="II508" s="14"/>
      <c r="IJ508" s="14"/>
      <c r="IK508" s="14"/>
      <c r="IL508" s="14"/>
    </row>
    <row r="509" spans="1:246" ht="66.75" customHeight="1">
      <c r="A509" s="33">
        <f>SUBTOTAL(103,$B$7:B509)*1</f>
        <v>492</v>
      </c>
      <c r="B509" s="46" t="s">
        <v>1833</v>
      </c>
      <c r="C509" s="45" t="s">
        <v>1834</v>
      </c>
      <c r="D509" s="35" t="s">
        <v>78</v>
      </c>
      <c r="E509" s="46" t="s">
        <v>1835</v>
      </c>
      <c r="F509" s="40">
        <v>53000</v>
      </c>
      <c r="G509" s="46" t="s">
        <v>1836</v>
      </c>
      <c r="H509" s="46" t="s">
        <v>1634</v>
      </c>
      <c r="I509" s="50"/>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c r="DQ509" s="14"/>
      <c r="DR509" s="14"/>
      <c r="DS509" s="14"/>
      <c r="DT509" s="14"/>
      <c r="DU509" s="14"/>
      <c r="DV509" s="14"/>
      <c r="DW509" s="14"/>
      <c r="DX509" s="14"/>
      <c r="DY509" s="14"/>
      <c r="DZ509" s="14"/>
      <c r="EA509" s="14"/>
      <c r="EB509" s="14"/>
      <c r="EC509" s="14"/>
      <c r="ED509" s="14"/>
      <c r="EE509" s="14"/>
      <c r="EF509" s="14"/>
      <c r="EG509" s="14"/>
      <c r="EH509" s="14"/>
      <c r="EI509" s="14"/>
      <c r="EJ509" s="14"/>
      <c r="EK509" s="14"/>
      <c r="EL509" s="14"/>
      <c r="EM509" s="14"/>
      <c r="EN509" s="14"/>
      <c r="EO509" s="14"/>
      <c r="EP509" s="14"/>
      <c r="EQ509" s="14"/>
      <c r="ER509" s="14"/>
      <c r="ES509" s="14"/>
      <c r="ET509" s="14"/>
      <c r="EU509" s="14"/>
      <c r="EV509" s="14"/>
      <c r="EW509" s="14"/>
      <c r="EX509" s="14"/>
      <c r="EY509" s="14"/>
      <c r="EZ509" s="14"/>
      <c r="FA509" s="14"/>
      <c r="FB509" s="14"/>
      <c r="FC509" s="14"/>
      <c r="FD509" s="14"/>
      <c r="FE509" s="14"/>
      <c r="FF509" s="14"/>
      <c r="FG509" s="14"/>
      <c r="FH509" s="14"/>
      <c r="FI509" s="14"/>
      <c r="FJ509" s="14"/>
      <c r="FK509" s="14"/>
      <c r="FL509" s="14"/>
      <c r="FM509" s="14"/>
      <c r="FN509" s="14"/>
      <c r="FO509" s="14"/>
      <c r="FP509" s="14"/>
      <c r="FQ509" s="14"/>
      <c r="FR509" s="14"/>
      <c r="FS509" s="14"/>
      <c r="FT509" s="14"/>
      <c r="FU509" s="14"/>
      <c r="FV509" s="14"/>
      <c r="FW509" s="14"/>
      <c r="FX509" s="14"/>
      <c r="FY509" s="14"/>
      <c r="FZ509" s="14"/>
      <c r="GA509" s="14"/>
      <c r="GB509" s="14"/>
      <c r="GC509" s="14"/>
      <c r="GD509" s="14"/>
      <c r="GE509" s="14"/>
      <c r="GF509" s="14"/>
      <c r="GG509" s="14"/>
      <c r="GH509" s="14"/>
      <c r="GI509" s="14"/>
      <c r="GJ509" s="14"/>
      <c r="GK509" s="14"/>
      <c r="GL509" s="14"/>
      <c r="GM509" s="14"/>
      <c r="GN509" s="14"/>
      <c r="GO509" s="14"/>
      <c r="GP509" s="14"/>
      <c r="GQ509" s="14"/>
      <c r="GR509" s="14"/>
      <c r="GS509" s="14"/>
      <c r="GT509" s="14"/>
      <c r="GU509" s="14"/>
      <c r="GV509" s="14"/>
      <c r="GW509" s="14"/>
      <c r="GX509" s="14"/>
      <c r="GY509" s="14"/>
      <c r="GZ509" s="14"/>
      <c r="HA509" s="14"/>
      <c r="HB509" s="14"/>
      <c r="HC509" s="14"/>
      <c r="HD509" s="14"/>
      <c r="HE509" s="14"/>
      <c r="HF509" s="14"/>
      <c r="HG509" s="14"/>
      <c r="HH509" s="14"/>
      <c r="HI509" s="14"/>
      <c r="HJ509" s="14"/>
      <c r="HK509" s="14"/>
      <c r="HL509" s="14"/>
      <c r="HM509" s="14"/>
      <c r="HN509" s="14"/>
      <c r="HO509" s="14"/>
      <c r="HP509" s="14"/>
      <c r="HQ509" s="14"/>
      <c r="HR509" s="14"/>
      <c r="HS509" s="14"/>
      <c r="HT509" s="14"/>
      <c r="HU509" s="14"/>
      <c r="HV509" s="14"/>
      <c r="HW509" s="14"/>
      <c r="HX509" s="14"/>
      <c r="HY509" s="14"/>
      <c r="HZ509" s="14"/>
      <c r="IA509" s="14"/>
      <c r="IB509" s="14"/>
      <c r="IC509" s="14"/>
      <c r="ID509" s="14"/>
      <c r="IE509" s="14"/>
      <c r="IF509" s="14"/>
      <c r="IG509" s="14"/>
      <c r="IH509" s="14"/>
      <c r="II509" s="14"/>
      <c r="IJ509" s="14"/>
      <c r="IK509" s="14"/>
      <c r="IL509" s="14"/>
    </row>
    <row r="510" spans="1:246" ht="66.75" customHeight="1">
      <c r="A510" s="33">
        <f>SUBTOTAL(103,$B$7:B510)*1</f>
        <v>493</v>
      </c>
      <c r="B510" s="46" t="s">
        <v>1837</v>
      </c>
      <c r="C510" s="39" t="s">
        <v>1838</v>
      </c>
      <c r="D510" s="41" t="s">
        <v>78</v>
      </c>
      <c r="E510" s="38" t="s">
        <v>1839</v>
      </c>
      <c r="F510" s="40">
        <v>293491.09</v>
      </c>
      <c r="G510" s="38" t="s">
        <v>1840</v>
      </c>
      <c r="H510" s="38" t="s">
        <v>1634</v>
      </c>
      <c r="I510" s="50"/>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c r="DW510" s="14"/>
      <c r="DX510" s="14"/>
      <c r="DY510" s="14"/>
      <c r="DZ510" s="14"/>
      <c r="EA510" s="14"/>
      <c r="EB510" s="14"/>
      <c r="EC510" s="14"/>
      <c r="ED510" s="14"/>
      <c r="EE510" s="14"/>
      <c r="EF510" s="14"/>
      <c r="EG510" s="14"/>
      <c r="EH510" s="14"/>
      <c r="EI510" s="14"/>
      <c r="EJ510" s="14"/>
      <c r="EK510" s="14"/>
      <c r="EL510" s="14"/>
      <c r="EM510" s="14"/>
      <c r="EN510" s="14"/>
      <c r="EO510" s="14"/>
      <c r="EP510" s="14"/>
      <c r="EQ510" s="14"/>
      <c r="ER510" s="14"/>
      <c r="ES510" s="14"/>
      <c r="ET510" s="14"/>
      <c r="EU510" s="14"/>
      <c r="EV510" s="14"/>
      <c r="EW510" s="14"/>
      <c r="EX510" s="14"/>
      <c r="EY510" s="14"/>
      <c r="EZ510" s="14"/>
      <c r="FA510" s="14"/>
      <c r="FB510" s="14"/>
      <c r="FC510" s="14"/>
      <c r="FD510" s="14"/>
      <c r="FE510" s="14"/>
      <c r="FF510" s="14"/>
      <c r="FG510" s="14"/>
      <c r="FH510" s="14"/>
      <c r="FI510" s="14"/>
      <c r="FJ510" s="14"/>
      <c r="FK510" s="14"/>
      <c r="FL510" s="14"/>
      <c r="FM510" s="14"/>
      <c r="FN510" s="14"/>
      <c r="FO510" s="14"/>
      <c r="FP510" s="14"/>
      <c r="FQ510" s="14"/>
      <c r="FR510" s="14"/>
      <c r="FS510" s="14"/>
      <c r="FT510" s="14"/>
      <c r="FU510" s="14"/>
      <c r="FV510" s="14"/>
      <c r="FW510" s="14"/>
      <c r="FX510" s="14"/>
      <c r="FY510" s="14"/>
      <c r="FZ510" s="14"/>
      <c r="GA510" s="14"/>
      <c r="GB510" s="14"/>
      <c r="GC510" s="14"/>
      <c r="GD510" s="14"/>
      <c r="GE510" s="14"/>
      <c r="GF510" s="14"/>
      <c r="GG510" s="14"/>
      <c r="GH510" s="14"/>
      <c r="GI510" s="14"/>
      <c r="GJ510" s="14"/>
      <c r="GK510" s="14"/>
      <c r="GL510" s="14"/>
      <c r="GM510" s="14"/>
      <c r="GN510" s="14"/>
      <c r="GO510" s="14"/>
      <c r="GP510" s="14"/>
      <c r="GQ510" s="14"/>
      <c r="GR510" s="14"/>
      <c r="GS510" s="14"/>
      <c r="GT510" s="14"/>
      <c r="GU510" s="14"/>
      <c r="GV510" s="14"/>
      <c r="GW510" s="14"/>
      <c r="GX510" s="14"/>
      <c r="GY510" s="14"/>
      <c r="GZ510" s="14"/>
      <c r="HA510" s="14"/>
      <c r="HB510" s="14"/>
      <c r="HC510" s="14"/>
      <c r="HD510" s="14"/>
      <c r="HE510" s="14"/>
      <c r="HF510" s="14"/>
      <c r="HG510" s="14"/>
      <c r="HH510" s="14"/>
      <c r="HI510" s="14"/>
      <c r="HJ510" s="14"/>
      <c r="HK510" s="14"/>
      <c r="HL510" s="14"/>
      <c r="HM510" s="14"/>
      <c r="HN510" s="14"/>
      <c r="HO510" s="14"/>
      <c r="HP510" s="14"/>
      <c r="HQ510" s="14"/>
      <c r="HR510" s="14"/>
      <c r="HS510" s="14"/>
      <c r="HT510" s="14"/>
      <c r="HU510" s="14"/>
      <c r="HV510" s="14"/>
      <c r="HW510" s="14"/>
      <c r="HX510" s="14"/>
      <c r="HY510" s="14"/>
      <c r="HZ510" s="14"/>
      <c r="IA510" s="14"/>
      <c r="IB510" s="14"/>
      <c r="IC510" s="14"/>
      <c r="ID510" s="14"/>
      <c r="IE510" s="14"/>
      <c r="IF510" s="14"/>
      <c r="IG510" s="14"/>
      <c r="IH510" s="14"/>
      <c r="II510" s="14"/>
      <c r="IJ510" s="14"/>
      <c r="IK510" s="14"/>
      <c r="IL510" s="14"/>
    </row>
    <row r="511" spans="1:246" ht="40.5">
      <c r="A511" s="33">
        <f>SUBTOTAL(103,$B$7:B511)*1</f>
        <v>494</v>
      </c>
      <c r="B511" s="38" t="s">
        <v>1841</v>
      </c>
      <c r="C511" s="39" t="s">
        <v>1842</v>
      </c>
      <c r="D511" s="41" t="s">
        <v>78</v>
      </c>
      <c r="E511" s="38" t="s">
        <v>1843</v>
      </c>
      <c r="F511" s="40">
        <v>53500</v>
      </c>
      <c r="G511" s="38" t="s">
        <v>1844</v>
      </c>
      <c r="H511" s="38" t="s">
        <v>1634</v>
      </c>
      <c r="I511" s="50"/>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c r="DW511" s="14"/>
      <c r="DX511" s="14"/>
      <c r="DY511" s="14"/>
      <c r="DZ511" s="14"/>
      <c r="EA511" s="14"/>
      <c r="EB511" s="14"/>
      <c r="EC511" s="14"/>
      <c r="ED511" s="14"/>
      <c r="EE511" s="14"/>
      <c r="EF511" s="14"/>
      <c r="EG511" s="14"/>
      <c r="EH511" s="14"/>
      <c r="EI511" s="14"/>
      <c r="EJ511" s="14"/>
      <c r="EK511" s="14"/>
      <c r="EL511" s="14"/>
      <c r="EM511" s="14"/>
      <c r="EN511" s="14"/>
      <c r="EO511" s="14"/>
      <c r="EP511" s="14"/>
      <c r="EQ511" s="14"/>
      <c r="ER511" s="14"/>
      <c r="ES511" s="14"/>
      <c r="ET511" s="14"/>
      <c r="EU511" s="14"/>
      <c r="EV511" s="14"/>
      <c r="EW511" s="14"/>
      <c r="EX511" s="14"/>
      <c r="EY511" s="14"/>
      <c r="EZ511" s="14"/>
      <c r="FA511" s="14"/>
      <c r="FB511" s="14"/>
      <c r="FC511" s="14"/>
      <c r="FD511" s="14"/>
      <c r="FE511" s="14"/>
      <c r="FF511" s="14"/>
      <c r="FG511" s="14"/>
      <c r="FH511" s="14"/>
      <c r="FI511" s="14"/>
      <c r="FJ511" s="14"/>
      <c r="FK511" s="14"/>
      <c r="FL511" s="14"/>
      <c r="FM511" s="14"/>
      <c r="FN511" s="14"/>
      <c r="FO511" s="14"/>
      <c r="FP511" s="14"/>
      <c r="FQ511" s="14"/>
      <c r="FR511" s="14"/>
      <c r="FS511" s="14"/>
      <c r="FT511" s="14"/>
      <c r="FU511" s="14"/>
      <c r="FV511" s="14"/>
      <c r="FW511" s="14"/>
      <c r="FX511" s="14"/>
      <c r="FY511" s="14"/>
      <c r="FZ511" s="14"/>
      <c r="GA511" s="14"/>
      <c r="GB511" s="14"/>
      <c r="GC511" s="14"/>
      <c r="GD511" s="14"/>
      <c r="GE511" s="14"/>
      <c r="GF511" s="14"/>
      <c r="GG511" s="14"/>
      <c r="GH511" s="14"/>
      <c r="GI511" s="14"/>
      <c r="GJ511" s="14"/>
      <c r="GK511" s="14"/>
      <c r="GL511" s="14"/>
      <c r="GM511" s="14"/>
      <c r="GN511" s="14"/>
      <c r="GO511" s="14"/>
      <c r="GP511" s="14"/>
      <c r="GQ511" s="14"/>
      <c r="GR511" s="14"/>
      <c r="GS511" s="14"/>
      <c r="GT511" s="14"/>
      <c r="GU511" s="14"/>
      <c r="GV511" s="14"/>
      <c r="GW511" s="14"/>
      <c r="GX511" s="14"/>
      <c r="GY511" s="14"/>
      <c r="GZ511" s="14"/>
      <c r="HA511" s="14"/>
      <c r="HB511" s="14"/>
      <c r="HC511" s="14"/>
      <c r="HD511" s="14"/>
      <c r="HE511" s="14"/>
      <c r="HF511" s="14"/>
      <c r="HG511" s="14"/>
      <c r="HH511" s="14"/>
      <c r="HI511" s="14"/>
      <c r="HJ511" s="14"/>
      <c r="HK511" s="14"/>
      <c r="HL511" s="14"/>
      <c r="HM511" s="14"/>
      <c r="HN511" s="14"/>
      <c r="HO511" s="14"/>
      <c r="HP511" s="14"/>
      <c r="HQ511" s="14"/>
      <c r="HR511" s="14"/>
      <c r="HS511" s="14"/>
      <c r="HT511" s="14"/>
      <c r="HU511" s="14"/>
      <c r="HV511" s="14"/>
      <c r="HW511" s="14"/>
      <c r="HX511" s="14"/>
      <c r="HY511" s="14"/>
      <c r="HZ511" s="14"/>
      <c r="IA511" s="14"/>
      <c r="IB511" s="14"/>
      <c r="IC511" s="14"/>
      <c r="ID511" s="14"/>
      <c r="IE511" s="14"/>
      <c r="IF511" s="14"/>
      <c r="IG511" s="14"/>
      <c r="IH511" s="14"/>
      <c r="II511" s="14"/>
      <c r="IJ511" s="14"/>
      <c r="IK511" s="14"/>
      <c r="IL511" s="14"/>
    </row>
    <row r="512" spans="1:246" ht="54">
      <c r="A512" s="33">
        <f>SUBTOTAL(103,$B$7:B512)*1</f>
        <v>495</v>
      </c>
      <c r="B512" s="46" t="s">
        <v>1845</v>
      </c>
      <c r="C512" s="39" t="s">
        <v>1846</v>
      </c>
      <c r="D512" s="41" t="s">
        <v>78</v>
      </c>
      <c r="E512" s="38" t="s">
        <v>1847</v>
      </c>
      <c r="F512" s="40">
        <v>50800</v>
      </c>
      <c r="G512" s="38" t="s">
        <v>1848</v>
      </c>
      <c r="H512" s="38" t="s">
        <v>1634</v>
      </c>
      <c r="I512" s="50"/>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c r="DW512" s="14"/>
      <c r="DX512" s="14"/>
      <c r="DY512" s="14"/>
      <c r="DZ512" s="14"/>
      <c r="EA512" s="14"/>
      <c r="EB512" s="14"/>
      <c r="EC512" s="14"/>
      <c r="ED512" s="14"/>
      <c r="EE512" s="14"/>
      <c r="EF512" s="14"/>
      <c r="EG512" s="14"/>
      <c r="EH512" s="14"/>
      <c r="EI512" s="14"/>
      <c r="EJ512" s="14"/>
      <c r="EK512" s="14"/>
      <c r="EL512" s="14"/>
      <c r="EM512" s="14"/>
      <c r="EN512" s="14"/>
      <c r="EO512" s="14"/>
      <c r="EP512" s="14"/>
      <c r="EQ512" s="14"/>
      <c r="ER512" s="14"/>
      <c r="ES512" s="14"/>
      <c r="ET512" s="14"/>
      <c r="EU512" s="14"/>
      <c r="EV512" s="14"/>
      <c r="EW512" s="14"/>
      <c r="EX512" s="14"/>
      <c r="EY512" s="14"/>
      <c r="EZ512" s="14"/>
      <c r="FA512" s="14"/>
      <c r="FB512" s="14"/>
      <c r="FC512" s="14"/>
      <c r="FD512" s="14"/>
      <c r="FE512" s="14"/>
      <c r="FF512" s="14"/>
      <c r="FG512" s="14"/>
      <c r="FH512" s="14"/>
      <c r="FI512" s="14"/>
      <c r="FJ512" s="14"/>
      <c r="FK512" s="14"/>
      <c r="FL512" s="14"/>
      <c r="FM512" s="14"/>
      <c r="FN512" s="14"/>
      <c r="FO512" s="14"/>
      <c r="FP512" s="14"/>
      <c r="FQ512" s="14"/>
      <c r="FR512" s="14"/>
      <c r="FS512" s="14"/>
      <c r="FT512" s="14"/>
      <c r="FU512" s="14"/>
      <c r="FV512" s="14"/>
      <c r="FW512" s="14"/>
      <c r="FX512" s="14"/>
      <c r="FY512" s="14"/>
      <c r="FZ512" s="14"/>
      <c r="GA512" s="14"/>
      <c r="GB512" s="14"/>
      <c r="GC512" s="14"/>
      <c r="GD512" s="14"/>
      <c r="GE512" s="14"/>
      <c r="GF512" s="14"/>
      <c r="GG512" s="14"/>
      <c r="GH512" s="14"/>
      <c r="GI512" s="14"/>
      <c r="GJ512" s="14"/>
      <c r="GK512" s="14"/>
      <c r="GL512" s="14"/>
      <c r="GM512" s="14"/>
      <c r="GN512" s="14"/>
      <c r="GO512" s="14"/>
      <c r="GP512" s="14"/>
      <c r="GQ512" s="14"/>
      <c r="GR512" s="14"/>
      <c r="GS512" s="14"/>
      <c r="GT512" s="14"/>
      <c r="GU512" s="14"/>
      <c r="GV512" s="14"/>
      <c r="GW512" s="14"/>
      <c r="GX512" s="14"/>
      <c r="GY512" s="14"/>
      <c r="GZ512" s="14"/>
      <c r="HA512" s="14"/>
      <c r="HB512" s="14"/>
      <c r="HC512" s="14"/>
      <c r="HD512" s="14"/>
      <c r="HE512" s="14"/>
      <c r="HF512" s="14"/>
      <c r="HG512" s="14"/>
      <c r="HH512" s="14"/>
      <c r="HI512" s="14"/>
      <c r="HJ512" s="14"/>
      <c r="HK512" s="14"/>
      <c r="HL512" s="14"/>
      <c r="HM512" s="14"/>
      <c r="HN512" s="14"/>
      <c r="HO512" s="14"/>
      <c r="HP512" s="14"/>
      <c r="HQ512" s="14"/>
      <c r="HR512" s="14"/>
      <c r="HS512" s="14"/>
      <c r="HT512" s="14"/>
      <c r="HU512" s="14"/>
      <c r="HV512" s="14"/>
      <c r="HW512" s="14"/>
      <c r="HX512" s="14"/>
      <c r="HY512" s="14"/>
      <c r="HZ512" s="14"/>
      <c r="IA512" s="14"/>
      <c r="IB512" s="14"/>
      <c r="IC512" s="14"/>
      <c r="ID512" s="14"/>
      <c r="IE512" s="14"/>
      <c r="IF512" s="14"/>
      <c r="IG512" s="14"/>
      <c r="IH512" s="14"/>
      <c r="II512" s="14"/>
      <c r="IJ512" s="14"/>
      <c r="IK512" s="14"/>
      <c r="IL512" s="14"/>
    </row>
    <row r="513" spans="1:246" ht="54">
      <c r="A513" s="33">
        <f>SUBTOTAL(103,$B$7:B513)*1</f>
        <v>496</v>
      </c>
      <c r="B513" s="38" t="s">
        <v>1849</v>
      </c>
      <c r="C513" s="39" t="s">
        <v>1850</v>
      </c>
      <c r="D513" s="41" t="s">
        <v>78</v>
      </c>
      <c r="E513" s="38" t="s">
        <v>1851</v>
      </c>
      <c r="F513" s="40">
        <v>78000</v>
      </c>
      <c r="G513" s="38" t="s">
        <v>1852</v>
      </c>
      <c r="H513" s="38" t="s">
        <v>1634</v>
      </c>
      <c r="I513" s="50"/>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c r="DQ513" s="14"/>
      <c r="DR513" s="14"/>
      <c r="DS513" s="14"/>
      <c r="DT513" s="14"/>
      <c r="DU513" s="14"/>
      <c r="DV513" s="14"/>
      <c r="DW513" s="14"/>
      <c r="DX513" s="14"/>
      <c r="DY513" s="14"/>
      <c r="DZ513" s="14"/>
      <c r="EA513" s="14"/>
      <c r="EB513" s="14"/>
      <c r="EC513" s="14"/>
      <c r="ED513" s="14"/>
      <c r="EE513" s="14"/>
      <c r="EF513" s="14"/>
      <c r="EG513" s="14"/>
      <c r="EH513" s="14"/>
      <c r="EI513" s="14"/>
      <c r="EJ513" s="14"/>
      <c r="EK513" s="14"/>
      <c r="EL513" s="14"/>
      <c r="EM513" s="14"/>
      <c r="EN513" s="14"/>
      <c r="EO513" s="14"/>
      <c r="EP513" s="14"/>
      <c r="EQ513" s="14"/>
      <c r="ER513" s="14"/>
      <c r="ES513" s="14"/>
      <c r="ET513" s="14"/>
      <c r="EU513" s="14"/>
      <c r="EV513" s="14"/>
      <c r="EW513" s="14"/>
      <c r="EX513" s="14"/>
      <c r="EY513" s="14"/>
      <c r="EZ513" s="14"/>
      <c r="FA513" s="14"/>
      <c r="FB513" s="14"/>
      <c r="FC513" s="14"/>
      <c r="FD513" s="14"/>
      <c r="FE513" s="14"/>
      <c r="FF513" s="14"/>
      <c r="FG513" s="14"/>
      <c r="FH513" s="14"/>
      <c r="FI513" s="14"/>
      <c r="FJ513" s="14"/>
      <c r="FK513" s="14"/>
      <c r="FL513" s="14"/>
      <c r="FM513" s="14"/>
      <c r="FN513" s="14"/>
      <c r="FO513" s="14"/>
      <c r="FP513" s="14"/>
      <c r="FQ513" s="14"/>
      <c r="FR513" s="14"/>
      <c r="FS513" s="14"/>
      <c r="FT513" s="14"/>
      <c r="FU513" s="14"/>
      <c r="FV513" s="14"/>
      <c r="FW513" s="14"/>
      <c r="FX513" s="14"/>
      <c r="FY513" s="14"/>
      <c r="FZ513" s="14"/>
      <c r="GA513" s="14"/>
      <c r="GB513" s="14"/>
      <c r="GC513" s="14"/>
      <c r="GD513" s="14"/>
      <c r="GE513" s="14"/>
      <c r="GF513" s="14"/>
      <c r="GG513" s="14"/>
      <c r="GH513" s="14"/>
      <c r="GI513" s="14"/>
      <c r="GJ513" s="14"/>
      <c r="GK513" s="14"/>
      <c r="GL513" s="14"/>
      <c r="GM513" s="14"/>
      <c r="GN513" s="14"/>
      <c r="GO513" s="14"/>
      <c r="GP513" s="14"/>
      <c r="GQ513" s="14"/>
      <c r="GR513" s="14"/>
      <c r="GS513" s="14"/>
      <c r="GT513" s="14"/>
      <c r="GU513" s="14"/>
      <c r="GV513" s="14"/>
      <c r="GW513" s="14"/>
      <c r="GX513" s="14"/>
      <c r="GY513" s="14"/>
      <c r="GZ513" s="14"/>
      <c r="HA513" s="14"/>
      <c r="HB513" s="14"/>
      <c r="HC513" s="14"/>
      <c r="HD513" s="14"/>
      <c r="HE513" s="14"/>
      <c r="HF513" s="14"/>
      <c r="HG513" s="14"/>
      <c r="HH513" s="14"/>
      <c r="HI513" s="14"/>
      <c r="HJ513" s="14"/>
      <c r="HK513" s="14"/>
      <c r="HL513" s="14"/>
      <c r="HM513" s="14"/>
      <c r="HN513" s="14"/>
      <c r="HO513" s="14"/>
      <c r="HP513" s="14"/>
      <c r="HQ513" s="14"/>
      <c r="HR513" s="14"/>
      <c r="HS513" s="14"/>
      <c r="HT513" s="14"/>
      <c r="HU513" s="14"/>
      <c r="HV513" s="14"/>
      <c r="HW513" s="14"/>
      <c r="HX513" s="14"/>
      <c r="HY513" s="14"/>
      <c r="HZ513" s="14"/>
      <c r="IA513" s="14"/>
      <c r="IB513" s="14"/>
      <c r="IC513" s="14"/>
      <c r="ID513" s="14"/>
      <c r="IE513" s="14"/>
      <c r="IF513" s="14"/>
      <c r="IG513" s="14"/>
      <c r="IH513" s="14"/>
      <c r="II513" s="14"/>
      <c r="IJ513" s="14"/>
      <c r="IK513" s="14"/>
      <c r="IL513" s="14"/>
    </row>
    <row r="514" spans="1:246" ht="54">
      <c r="A514" s="33">
        <f>SUBTOTAL(103,$B$7:B514)*1</f>
        <v>497</v>
      </c>
      <c r="B514" s="38" t="s">
        <v>1853</v>
      </c>
      <c r="C514" s="39" t="s">
        <v>1854</v>
      </c>
      <c r="D514" s="41" t="s">
        <v>78</v>
      </c>
      <c r="E514" s="38" t="s">
        <v>1855</v>
      </c>
      <c r="F514" s="40">
        <v>100000</v>
      </c>
      <c r="G514" s="38" t="s">
        <v>1856</v>
      </c>
      <c r="H514" s="38" t="s">
        <v>1634</v>
      </c>
      <c r="I514" s="50"/>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c r="DQ514" s="14"/>
      <c r="DR514" s="14"/>
      <c r="DS514" s="14"/>
      <c r="DT514" s="14"/>
      <c r="DU514" s="14"/>
      <c r="DV514" s="14"/>
      <c r="DW514" s="14"/>
      <c r="DX514" s="14"/>
      <c r="DY514" s="14"/>
      <c r="DZ514" s="14"/>
      <c r="EA514" s="14"/>
      <c r="EB514" s="14"/>
      <c r="EC514" s="14"/>
      <c r="ED514" s="14"/>
      <c r="EE514" s="14"/>
      <c r="EF514" s="14"/>
      <c r="EG514" s="14"/>
      <c r="EH514" s="14"/>
      <c r="EI514" s="14"/>
      <c r="EJ514" s="14"/>
      <c r="EK514" s="14"/>
      <c r="EL514" s="14"/>
      <c r="EM514" s="14"/>
      <c r="EN514" s="14"/>
      <c r="EO514" s="14"/>
      <c r="EP514" s="14"/>
      <c r="EQ514" s="14"/>
      <c r="ER514" s="14"/>
      <c r="ES514" s="14"/>
      <c r="ET514" s="14"/>
      <c r="EU514" s="14"/>
      <c r="EV514" s="14"/>
      <c r="EW514" s="14"/>
      <c r="EX514" s="14"/>
      <c r="EY514" s="14"/>
      <c r="EZ514" s="14"/>
      <c r="FA514" s="14"/>
      <c r="FB514" s="14"/>
      <c r="FC514" s="14"/>
      <c r="FD514" s="14"/>
      <c r="FE514" s="14"/>
      <c r="FF514" s="14"/>
      <c r="FG514" s="14"/>
      <c r="FH514" s="14"/>
      <c r="FI514" s="14"/>
      <c r="FJ514" s="14"/>
      <c r="FK514" s="14"/>
      <c r="FL514" s="14"/>
      <c r="FM514" s="14"/>
      <c r="FN514" s="14"/>
      <c r="FO514" s="14"/>
      <c r="FP514" s="14"/>
      <c r="FQ514" s="14"/>
      <c r="FR514" s="14"/>
      <c r="FS514" s="14"/>
      <c r="FT514" s="14"/>
      <c r="FU514" s="14"/>
      <c r="FV514" s="14"/>
      <c r="FW514" s="14"/>
      <c r="FX514" s="14"/>
      <c r="FY514" s="14"/>
      <c r="FZ514" s="14"/>
      <c r="GA514" s="14"/>
      <c r="GB514" s="14"/>
      <c r="GC514" s="14"/>
      <c r="GD514" s="14"/>
      <c r="GE514" s="14"/>
      <c r="GF514" s="14"/>
      <c r="GG514" s="14"/>
      <c r="GH514" s="14"/>
      <c r="GI514" s="14"/>
      <c r="GJ514" s="14"/>
      <c r="GK514" s="14"/>
      <c r="GL514" s="14"/>
      <c r="GM514" s="14"/>
      <c r="GN514" s="14"/>
      <c r="GO514" s="14"/>
      <c r="GP514" s="14"/>
      <c r="GQ514" s="14"/>
      <c r="GR514" s="14"/>
      <c r="GS514" s="14"/>
      <c r="GT514" s="14"/>
      <c r="GU514" s="14"/>
      <c r="GV514" s="14"/>
      <c r="GW514" s="14"/>
      <c r="GX514" s="14"/>
      <c r="GY514" s="14"/>
      <c r="GZ514" s="14"/>
      <c r="HA514" s="14"/>
      <c r="HB514" s="14"/>
      <c r="HC514" s="14"/>
      <c r="HD514" s="14"/>
      <c r="HE514" s="14"/>
      <c r="HF514" s="14"/>
      <c r="HG514" s="14"/>
      <c r="HH514" s="14"/>
      <c r="HI514" s="14"/>
      <c r="HJ514" s="14"/>
      <c r="HK514" s="14"/>
      <c r="HL514" s="14"/>
      <c r="HM514" s="14"/>
      <c r="HN514" s="14"/>
      <c r="HO514" s="14"/>
      <c r="HP514" s="14"/>
      <c r="HQ514" s="14"/>
      <c r="HR514" s="14"/>
      <c r="HS514" s="14"/>
      <c r="HT514" s="14"/>
      <c r="HU514" s="14"/>
      <c r="HV514" s="14"/>
      <c r="HW514" s="14"/>
      <c r="HX514" s="14"/>
      <c r="HY514" s="14"/>
      <c r="HZ514" s="14"/>
      <c r="IA514" s="14"/>
      <c r="IB514" s="14"/>
      <c r="IC514" s="14"/>
      <c r="ID514" s="14"/>
      <c r="IE514" s="14"/>
      <c r="IF514" s="14"/>
      <c r="IG514" s="14"/>
      <c r="IH514" s="14"/>
      <c r="II514" s="14"/>
      <c r="IJ514" s="14"/>
      <c r="IK514" s="14"/>
      <c r="IL514" s="14"/>
    </row>
    <row r="515" spans="1:246" ht="54">
      <c r="A515" s="33">
        <f>SUBTOTAL(103,$B$7:B515)*1</f>
        <v>498</v>
      </c>
      <c r="B515" s="38" t="s">
        <v>1857</v>
      </c>
      <c r="C515" s="39" t="s">
        <v>1858</v>
      </c>
      <c r="D515" s="41" t="s">
        <v>78</v>
      </c>
      <c r="E515" s="38" t="s">
        <v>1859</v>
      </c>
      <c r="F515" s="40">
        <v>60000</v>
      </c>
      <c r="G515" s="38" t="s">
        <v>1860</v>
      </c>
      <c r="H515" s="38" t="s">
        <v>1634</v>
      </c>
      <c r="I515" s="50"/>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c r="DW515" s="14"/>
      <c r="DX515" s="14"/>
      <c r="DY515" s="14"/>
      <c r="DZ515" s="14"/>
      <c r="EA515" s="14"/>
      <c r="EB515" s="14"/>
      <c r="EC515" s="14"/>
      <c r="ED515" s="14"/>
      <c r="EE515" s="14"/>
      <c r="EF515" s="14"/>
      <c r="EG515" s="14"/>
      <c r="EH515" s="14"/>
      <c r="EI515" s="14"/>
      <c r="EJ515" s="14"/>
      <c r="EK515" s="14"/>
      <c r="EL515" s="14"/>
      <c r="EM515" s="14"/>
      <c r="EN515" s="14"/>
      <c r="EO515" s="14"/>
      <c r="EP515" s="14"/>
      <c r="EQ515" s="14"/>
      <c r="ER515" s="14"/>
      <c r="ES515" s="14"/>
      <c r="ET515" s="14"/>
      <c r="EU515" s="14"/>
      <c r="EV515" s="14"/>
      <c r="EW515" s="14"/>
      <c r="EX515" s="14"/>
      <c r="EY515" s="14"/>
      <c r="EZ515" s="14"/>
      <c r="FA515" s="14"/>
      <c r="FB515" s="14"/>
      <c r="FC515" s="14"/>
      <c r="FD515" s="14"/>
      <c r="FE515" s="14"/>
      <c r="FF515" s="14"/>
      <c r="FG515" s="14"/>
      <c r="FH515" s="14"/>
      <c r="FI515" s="14"/>
      <c r="FJ515" s="14"/>
      <c r="FK515" s="14"/>
      <c r="FL515" s="14"/>
      <c r="FM515" s="14"/>
      <c r="FN515" s="14"/>
      <c r="FO515" s="14"/>
      <c r="FP515" s="14"/>
      <c r="FQ515" s="14"/>
      <c r="FR515" s="14"/>
      <c r="FS515" s="14"/>
      <c r="FT515" s="14"/>
      <c r="FU515" s="14"/>
      <c r="FV515" s="14"/>
      <c r="FW515" s="14"/>
      <c r="FX515" s="14"/>
      <c r="FY515" s="14"/>
      <c r="FZ515" s="14"/>
      <c r="GA515" s="14"/>
      <c r="GB515" s="14"/>
      <c r="GC515" s="14"/>
      <c r="GD515" s="14"/>
      <c r="GE515" s="14"/>
      <c r="GF515" s="14"/>
      <c r="GG515" s="14"/>
      <c r="GH515" s="14"/>
      <c r="GI515" s="14"/>
      <c r="GJ515" s="14"/>
      <c r="GK515" s="14"/>
      <c r="GL515" s="14"/>
      <c r="GM515" s="14"/>
      <c r="GN515" s="14"/>
      <c r="GO515" s="14"/>
      <c r="GP515" s="14"/>
      <c r="GQ515" s="14"/>
      <c r="GR515" s="14"/>
      <c r="GS515" s="14"/>
      <c r="GT515" s="14"/>
      <c r="GU515" s="14"/>
      <c r="GV515" s="14"/>
      <c r="GW515" s="14"/>
      <c r="GX515" s="14"/>
      <c r="GY515" s="14"/>
      <c r="GZ515" s="14"/>
      <c r="HA515" s="14"/>
      <c r="HB515" s="14"/>
      <c r="HC515" s="14"/>
      <c r="HD515" s="14"/>
      <c r="HE515" s="14"/>
      <c r="HF515" s="14"/>
      <c r="HG515" s="14"/>
      <c r="HH515" s="14"/>
      <c r="HI515" s="14"/>
      <c r="HJ515" s="14"/>
      <c r="HK515" s="14"/>
      <c r="HL515" s="14"/>
      <c r="HM515" s="14"/>
      <c r="HN515" s="14"/>
      <c r="HO515" s="14"/>
      <c r="HP515" s="14"/>
      <c r="HQ515" s="14"/>
      <c r="HR515" s="14"/>
      <c r="HS515" s="14"/>
      <c r="HT515" s="14"/>
      <c r="HU515" s="14"/>
      <c r="HV515" s="14"/>
      <c r="HW515" s="14"/>
      <c r="HX515" s="14"/>
      <c r="HY515" s="14"/>
      <c r="HZ515" s="14"/>
      <c r="IA515" s="14"/>
      <c r="IB515" s="14"/>
      <c r="IC515" s="14"/>
      <c r="ID515" s="14"/>
      <c r="IE515" s="14"/>
      <c r="IF515" s="14"/>
      <c r="IG515" s="14"/>
      <c r="IH515" s="14"/>
      <c r="II515" s="14"/>
      <c r="IJ515" s="14"/>
      <c r="IK515" s="14"/>
      <c r="IL515" s="14"/>
    </row>
    <row r="516" spans="1:246" ht="54">
      <c r="A516" s="33">
        <f>SUBTOTAL(103,$B$7:B516)*1</f>
        <v>499</v>
      </c>
      <c r="B516" s="38" t="s">
        <v>1861</v>
      </c>
      <c r="C516" s="39" t="s">
        <v>1862</v>
      </c>
      <c r="D516" s="41" t="s">
        <v>78</v>
      </c>
      <c r="E516" s="38" t="s">
        <v>1863</v>
      </c>
      <c r="F516" s="40">
        <v>50000</v>
      </c>
      <c r="G516" s="38" t="s">
        <v>1864</v>
      </c>
      <c r="H516" s="38" t="s">
        <v>1634</v>
      </c>
      <c r="I516" s="50"/>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c r="DW516" s="14"/>
      <c r="DX516" s="14"/>
      <c r="DY516" s="14"/>
      <c r="DZ516" s="14"/>
      <c r="EA516" s="14"/>
      <c r="EB516" s="14"/>
      <c r="EC516" s="14"/>
      <c r="ED516" s="14"/>
      <c r="EE516" s="14"/>
      <c r="EF516" s="14"/>
      <c r="EG516" s="14"/>
      <c r="EH516" s="14"/>
      <c r="EI516" s="14"/>
      <c r="EJ516" s="14"/>
      <c r="EK516" s="14"/>
      <c r="EL516" s="14"/>
      <c r="EM516" s="14"/>
      <c r="EN516" s="14"/>
      <c r="EO516" s="14"/>
      <c r="EP516" s="14"/>
      <c r="EQ516" s="14"/>
      <c r="ER516" s="14"/>
      <c r="ES516" s="14"/>
      <c r="ET516" s="14"/>
      <c r="EU516" s="14"/>
      <c r="EV516" s="14"/>
      <c r="EW516" s="14"/>
      <c r="EX516" s="14"/>
      <c r="EY516" s="14"/>
      <c r="EZ516" s="14"/>
      <c r="FA516" s="14"/>
      <c r="FB516" s="14"/>
      <c r="FC516" s="14"/>
      <c r="FD516" s="14"/>
      <c r="FE516" s="14"/>
      <c r="FF516" s="14"/>
      <c r="FG516" s="14"/>
      <c r="FH516" s="14"/>
      <c r="FI516" s="14"/>
      <c r="FJ516" s="14"/>
      <c r="FK516" s="14"/>
      <c r="FL516" s="14"/>
      <c r="FM516" s="14"/>
      <c r="FN516" s="14"/>
      <c r="FO516" s="14"/>
      <c r="FP516" s="14"/>
      <c r="FQ516" s="14"/>
      <c r="FR516" s="14"/>
      <c r="FS516" s="14"/>
      <c r="FT516" s="14"/>
      <c r="FU516" s="14"/>
      <c r="FV516" s="14"/>
      <c r="FW516" s="14"/>
      <c r="FX516" s="14"/>
      <c r="FY516" s="14"/>
      <c r="FZ516" s="14"/>
      <c r="GA516" s="14"/>
      <c r="GB516" s="14"/>
      <c r="GC516" s="14"/>
      <c r="GD516" s="14"/>
      <c r="GE516" s="14"/>
      <c r="GF516" s="14"/>
      <c r="GG516" s="14"/>
      <c r="GH516" s="14"/>
      <c r="GI516" s="14"/>
      <c r="GJ516" s="14"/>
      <c r="GK516" s="14"/>
      <c r="GL516" s="14"/>
      <c r="GM516" s="14"/>
      <c r="GN516" s="14"/>
      <c r="GO516" s="14"/>
      <c r="GP516" s="14"/>
      <c r="GQ516" s="14"/>
      <c r="GR516" s="14"/>
      <c r="GS516" s="14"/>
      <c r="GT516" s="14"/>
      <c r="GU516" s="14"/>
      <c r="GV516" s="14"/>
      <c r="GW516" s="14"/>
      <c r="GX516" s="14"/>
      <c r="GY516" s="14"/>
      <c r="GZ516" s="14"/>
      <c r="HA516" s="14"/>
      <c r="HB516" s="14"/>
      <c r="HC516" s="14"/>
      <c r="HD516" s="14"/>
      <c r="HE516" s="14"/>
      <c r="HF516" s="14"/>
      <c r="HG516" s="14"/>
      <c r="HH516" s="14"/>
      <c r="HI516" s="14"/>
      <c r="HJ516" s="14"/>
      <c r="HK516" s="14"/>
      <c r="HL516" s="14"/>
      <c r="HM516" s="14"/>
      <c r="HN516" s="14"/>
      <c r="HO516" s="14"/>
      <c r="HP516" s="14"/>
      <c r="HQ516" s="14"/>
      <c r="HR516" s="14"/>
      <c r="HS516" s="14"/>
      <c r="HT516" s="14"/>
      <c r="HU516" s="14"/>
      <c r="HV516" s="14"/>
      <c r="HW516" s="14"/>
      <c r="HX516" s="14"/>
      <c r="HY516" s="14"/>
      <c r="HZ516" s="14"/>
      <c r="IA516" s="14"/>
      <c r="IB516" s="14"/>
      <c r="IC516" s="14"/>
      <c r="ID516" s="14"/>
      <c r="IE516" s="14"/>
      <c r="IF516" s="14"/>
      <c r="IG516" s="14"/>
      <c r="IH516" s="14"/>
      <c r="II516" s="14"/>
      <c r="IJ516" s="14"/>
      <c r="IK516" s="14"/>
      <c r="IL516" s="14"/>
    </row>
    <row r="517" spans="1:246" ht="40.5">
      <c r="A517" s="33">
        <f>SUBTOTAL(103,$B$7:B517)*1</f>
        <v>500</v>
      </c>
      <c r="B517" s="46" t="s">
        <v>1865</v>
      </c>
      <c r="C517" s="45" t="s">
        <v>1866</v>
      </c>
      <c r="D517" s="41" t="s">
        <v>78</v>
      </c>
      <c r="E517" s="46" t="s">
        <v>1867</v>
      </c>
      <c r="F517" s="40">
        <v>30000</v>
      </c>
      <c r="G517" s="46" t="s">
        <v>1868</v>
      </c>
      <c r="H517" s="46" t="s">
        <v>1634</v>
      </c>
      <c r="I517" s="50"/>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c r="EL517" s="14"/>
      <c r="EM517" s="14"/>
      <c r="EN517" s="14"/>
      <c r="EO517" s="14"/>
      <c r="EP517" s="14"/>
      <c r="EQ517" s="14"/>
      <c r="ER517" s="14"/>
      <c r="ES517" s="14"/>
      <c r="ET517" s="14"/>
      <c r="EU517" s="14"/>
      <c r="EV517" s="14"/>
      <c r="EW517" s="14"/>
      <c r="EX517" s="14"/>
      <c r="EY517" s="14"/>
      <c r="EZ517" s="14"/>
      <c r="FA517" s="14"/>
      <c r="FB517" s="14"/>
      <c r="FC517" s="14"/>
      <c r="FD517" s="14"/>
      <c r="FE517" s="14"/>
      <c r="FF517" s="14"/>
      <c r="FG517" s="14"/>
      <c r="FH517" s="14"/>
      <c r="FI517" s="14"/>
      <c r="FJ517" s="14"/>
      <c r="FK517" s="14"/>
      <c r="FL517" s="14"/>
      <c r="FM517" s="14"/>
      <c r="FN517" s="14"/>
      <c r="FO517" s="14"/>
      <c r="FP517" s="14"/>
      <c r="FQ517" s="14"/>
      <c r="FR517" s="14"/>
      <c r="FS517" s="14"/>
      <c r="FT517" s="14"/>
      <c r="FU517" s="14"/>
      <c r="FV517" s="14"/>
      <c r="FW517" s="14"/>
      <c r="FX517" s="14"/>
      <c r="FY517" s="14"/>
      <c r="FZ517" s="14"/>
      <c r="GA517" s="14"/>
      <c r="GB517" s="14"/>
      <c r="GC517" s="14"/>
      <c r="GD517" s="14"/>
      <c r="GE517" s="14"/>
      <c r="GF517" s="14"/>
      <c r="GG517" s="14"/>
      <c r="GH517" s="14"/>
      <c r="GI517" s="14"/>
      <c r="GJ517" s="14"/>
      <c r="GK517" s="14"/>
      <c r="GL517" s="14"/>
      <c r="GM517" s="14"/>
      <c r="GN517" s="14"/>
      <c r="GO517" s="14"/>
      <c r="GP517" s="14"/>
      <c r="GQ517" s="14"/>
      <c r="GR517" s="14"/>
      <c r="GS517" s="14"/>
      <c r="GT517" s="14"/>
      <c r="GU517" s="14"/>
      <c r="GV517" s="14"/>
      <c r="GW517" s="14"/>
      <c r="GX517" s="14"/>
      <c r="GY517" s="14"/>
      <c r="GZ517" s="14"/>
      <c r="HA517" s="14"/>
      <c r="HB517" s="14"/>
      <c r="HC517" s="14"/>
      <c r="HD517" s="14"/>
      <c r="HE517" s="14"/>
      <c r="HF517" s="14"/>
      <c r="HG517" s="14"/>
      <c r="HH517" s="14"/>
      <c r="HI517" s="14"/>
      <c r="HJ517" s="14"/>
      <c r="HK517" s="14"/>
      <c r="HL517" s="14"/>
      <c r="HM517" s="14"/>
      <c r="HN517" s="14"/>
      <c r="HO517" s="14"/>
      <c r="HP517" s="14"/>
      <c r="HQ517" s="14"/>
      <c r="HR517" s="14"/>
      <c r="HS517" s="14"/>
      <c r="HT517" s="14"/>
      <c r="HU517" s="14"/>
      <c r="HV517" s="14"/>
      <c r="HW517" s="14"/>
      <c r="HX517" s="14"/>
      <c r="HY517" s="14"/>
      <c r="HZ517" s="14"/>
      <c r="IA517" s="14"/>
      <c r="IB517" s="14"/>
      <c r="IC517" s="14"/>
      <c r="ID517" s="14"/>
      <c r="IE517" s="14"/>
      <c r="IF517" s="14"/>
      <c r="IG517" s="14"/>
      <c r="IH517" s="14"/>
      <c r="II517" s="14"/>
      <c r="IJ517" s="14"/>
      <c r="IK517" s="14"/>
      <c r="IL517" s="14"/>
    </row>
    <row r="518" spans="1:246" ht="54">
      <c r="A518" s="33">
        <f>SUBTOTAL(103,$B$7:B518)*1</f>
        <v>501</v>
      </c>
      <c r="B518" s="46" t="s">
        <v>1869</v>
      </c>
      <c r="C518" s="39" t="s">
        <v>1870</v>
      </c>
      <c r="D518" s="41" t="s">
        <v>78</v>
      </c>
      <c r="E518" s="38" t="s">
        <v>1871</v>
      </c>
      <c r="F518" s="40">
        <v>71071</v>
      </c>
      <c r="G518" s="38" t="s">
        <v>1872</v>
      </c>
      <c r="H518" s="38" t="s">
        <v>1634</v>
      </c>
      <c r="I518" s="50"/>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c r="DW518" s="14"/>
      <c r="DX518" s="14"/>
      <c r="DY518" s="14"/>
      <c r="DZ518" s="14"/>
      <c r="EA518" s="14"/>
      <c r="EB518" s="14"/>
      <c r="EC518" s="14"/>
      <c r="ED518" s="14"/>
      <c r="EE518" s="14"/>
      <c r="EF518" s="14"/>
      <c r="EG518" s="14"/>
      <c r="EH518" s="14"/>
      <c r="EI518" s="14"/>
      <c r="EJ518" s="14"/>
      <c r="EK518" s="14"/>
      <c r="EL518" s="14"/>
      <c r="EM518" s="14"/>
      <c r="EN518" s="14"/>
      <c r="EO518" s="14"/>
      <c r="EP518" s="14"/>
      <c r="EQ518" s="14"/>
      <c r="ER518" s="14"/>
      <c r="ES518" s="14"/>
      <c r="ET518" s="14"/>
      <c r="EU518" s="14"/>
      <c r="EV518" s="14"/>
      <c r="EW518" s="14"/>
      <c r="EX518" s="14"/>
      <c r="EY518" s="14"/>
      <c r="EZ518" s="14"/>
      <c r="FA518" s="14"/>
      <c r="FB518" s="14"/>
      <c r="FC518" s="14"/>
      <c r="FD518" s="14"/>
      <c r="FE518" s="14"/>
      <c r="FF518" s="14"/>
      <c r="FG518" s="14"/>
      <c r="FH518" s="14"/>
      <c r="FI518" s="14"/>
      <c r="FJ518" s="14"/>
      <c r="FK518" s="14"/>
      <c r="FL518" s="14"/>
      <c r="FM518" s="14"/>
      <c r="FN518" s="14"/>
      <c r="FO518" s="14"/>
      <c r="FP518" s="14"/>
      <c r="FQ518" s="14"/>
      <c r="FR518" s="14"/>
      <c r="FS518" s="14"/>
      <c r="FT518" s="14"/>
      <c r="FU518" s="14"/>
      <c r="FV518" s="14"/>
      <c r="FW518" s="14"/>
      <c r="FX518" s="14"/>
      <c r="FY518" s="14"/>
      <c r="FZ518" s="14"/>
      <c r="GA518" s="14"/>
      <c r="GB518" s="14"/>
      <c r="GC518" s="14"/>
      <c r="GD518" s="14"/>
      <c r="GE518" s="14"/>
      <c r="GF518" s="14"/>
      <c r="GG518" s="14"/>
      <c r="GH518" s="14"/>
      <c r="GI518" s="14"/>
      <c r="GJ518" s="14"/>
      <c r="GK518" s="14"/>
      <c r="GL518" s="14"/>
      <c r="GM518" s="14"/>
      <c r="GN518" s="14"/>
      <c r="GO518" s="14"/>
      <c r="GP518" s="14"/>
      <c r="GQ518" s="14"/>
      <c r="GR518" s="14"/>
      <c r="GS518" s="14"/>
      <c r="GT518" s="14"/>
      <c r="GU518" s="14"/>
      <c r="GV518" s="14"/>
      <c r="GW518" s="14"/>
      <c r="GX518" s="14"/>
      <c r="GY518" s="14"/>
      <c r="GZ518" s="14"/>
      <c r="HA518" s="14"/>
      <c r="HB518" s="14"/>
      <c r="HC518" s="14"/>
      <c r="HD518" s="14"/>
      <c r="HE518" s="14"/>
      <c r="HF518" s="14"/>
      <c r="HG518" s="14"/>
      <c r="HH518" s="14"/>
      <c r="HI518" s="14"/>
      <c r="HJ518" s="14"/>
      <c r="HK518" s="14"/>
      <c r="HL518" s="14"/>
      <c r="HM518" s="14"/>
      <c r="HN518" s="14"/>
      <c r="HO518" s="14"/>
      <c r="HP518" s="14"/>
      <c r="HQ518" s="14"/>
      <c r="HR518" s="14"/>
      <c r="HS518" s="14"/>
      <c r="HT518" s="14"/>
      <c r="HU518" s="14"/>
      <c r="HV518" s="14"/>
      <c r="HW518" s="14"/>
      <c r="HX518" s="14"/>
      <c r="HY518" s="14"/>
      <c r="HZ518" s="14"/>
      <c r="IA518" s="14"/>
      <c r="IB518" s="14"/>
      <c r="IC518" s="14"/>
      <c r="ID518" s="14"/>
      <c r="IE518" s="14"/>
      <c r="IF518" s="14"/>
      <c r="IG518" s="14"/>
      <c r="IH518" s="14"/>
      <c r="II518" s="14"/>
      <c r="IJ518" s="14"/>
      <c r="IK518" s="14"/>
      <c r="IL518" s="14"/>
    </row>
    <row r="519" spans="1:246" ht="54">
      <c r="A519" s="33">
        <f>SUBTOTAL(103,$B$7:B519)*1</f>
        <v>502</v>
      </c>
      <c r="B519" s="46" t="s">
        <v>1873</v>
      </c>
      <c r="C519" s="45" t="s">
        <v>1874</v>
      </c>
      <c r="D519" s="41" t="s">
        <v>78</v>
      </c>
      <c r="E519" s="46" t="s">
        <v>1875</v>
      </c>
      <c r="F519" s="40">
        <v>120000</v>
      </c>
      <c r="G519" s="46" t="s">
        <v>1876</v>
      </c>
      <c r="H519" s="46" t="s">
        <v>1634</v>
      </c>
      <c r="I519" s="50"/>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c r="DW519" s="14"/>
      <c r="DX519" s="14"/>
      <c r="DY519" s="14"/>
      <c r="DZ519" s="14"/>
      <c r="EA519" s="14"/>
      <c r="EB519" s="14"/>
      <c r="EC519" s="14"/>
      <c r="ED519" s="14"/>
      <c r="EE519" s="14"/>
      <c r="EF519" s="14"/>
      <c r="EG519" s="14"/>
      <c r="EH519" s="14"/>
      <c r="EI519" s="14"/>
      <c r="EJ519" s="14"/>
      <c r="EK519" s="14"/>
      <c r="EL519" s="14"/>
      <c r="EM519" s="14"/>
      <c r="EN519" s="14"/>
      <c r="EO519" s="14"/>
      <c r="EP519" s="14"/>
      <c r="EQ519" s="14"/>
      <c r="ER519" s="14"/>
      <c r="ES519" s="14"/>
      <c r="ET519" s="14"/>
      <c r="EU519" s="14"/>
      <c r="EV519" s="14"/>
      <c r="EW519" s="14"/>
      <c r="EX519" s="14"/>
      <c r="EY519" s="14"/>
      <c r="EZ519" s="14"/>
      <c r="FA519" s="14"/>
      <c r="FB519" s="14"/>
      <c r="FC519" s="14"/>
      <c r="FD519" s="14"/>
      <c r="FE519" s="14"/>
      <c r="FF519" s="14"/>
      <c r="FG519" s="14"/>
      <c r="FH519" s="14"/>
      <c r="FI519" s="14"/>
      <c r="FJ519" s="14"/>
      <c r="FK519" s="14"/>
      <c r="FL519" s="14"/>
      <c r="FM519" s="14"/>
      <c r="FN519" s="14"/>
      <c r="FO519" s="14"/>
      <c r="FP519" s="14"/>
      <c r="FQ519" s="14"/>
      <c r="FR519" s="14"/>
      <c r="FS519" s="14"/>
      <c r="FT519" s="14"/>
      <c r="FU519" s="14"/>
      <c r="FV519" s="14"/>
      <c r="FW519" s="14"/>
      <c r="FX519" s="14"/>
      <c r="FY519" s="14"/>
      <c r="FZ519" s="14"/>
      <c r="GA519" s="14"/>
      <c r="GB519" s="14"/>
      <c r="GC519" s="14"/>
      <c r="GD519" s="14"/>
      <c r="GE519" s="14"/>
      <c r="GF519" s="14"/>
      <c r="GG519" s="14"/>
      <c r="GH519" s="14"/>
      <c r="GI519" s="14"/>
      <c r="GJ519" s="14"/>
      <c r="GK519" s="14"/>
      <c r="GL519" s="14"/>
      <c r="GM519" s="14"/>
      <c r="GN519" s="14"/>
      <c r="GO519" s="14"/>
      <c r="GP519" s="14"/>
      <c r="GQ519" s="14"/>
      <c r="GR519" s="14"/>
      <c r="GS519" s="14"/>
      <c r="GT519" s="14"/>
      <c r="GU519" s="14"/>
      <c r="GV519" s="14"/>
      <c r="GW519" s="14"/>
      <c r="GX519" s="14"/>
      <c r="GY519" s="14"/>
      <c r="GZ519" s="14"/>
      <c r="HA519" s="14"/>
      <c r="HB519" s="14"/>
      <c r="HC519" s="14"/>
      <c r="HD519" s="14"/>
      <c r="HE519" s="14"/>
      <c r="HF519" s="14"/>
      <c r="HG519" s="14"/>
      <c r="HH519" s="14"/>
      <c r="HI519" s="14"/>
      <c r="HJ519" s="14"/>
      <c r="HK519" s="14"/>
      <c r="HL519" s="14"/>
      <c r="HM519" s="14"/>
      <c r="HN519" s="14"/>
      <c r="HO519" s="14"/>
      <c r="HP519" s="14"/>
      <c r="HQ519" s="14"/>
      <c r="HR519" s="14"/>
      <c r="HS519" s="14"/>
      <c r="HT519" s="14"/>
      <c r="HU519" s="14"/>
      <c r="HV519" s="14"/>
      <c r="HW519" s="14"/>
      <c r="HX519" s="14"/>
      <c r="HY519" s="14"/>
      <c r="HZ519" s="14"/>
      <c r="IA519" s="14"/>
      <c r="IB519" s="14"/>
      <c r="IC519" s="14"/>
      <c r="ID519" s="14"/>
      <c r="IE519" s="14"/>
      <c r="IF519" s="14"/>
      <c r="IG519" s="14"/>
      <c r="IH519" s="14"/>
      <c r="II519" s="14"/>
      <c r="IJ519" s="14"/>
      <c r="IK519" s="14"/>
      <c r="IL519" s="14"/>
    </row>
    <row r="520" spans="1:246" ht="40.5" customHeight="1">
      <c r="A520" s="33">
        <f>SUBTOTAL(103,$B$7:B520)*1</f>
        <v>503</v>
      </c>
      <c r="B520" s="38" t="s">
        <v>1877</v>
      </c>
      <c r="C520" s="39" t="s">
        <v>1878</v>
      </c>
      <c r="D520" s="41" t="s">
        <v>78</v>
      </c>
      <c r="E520" s="38" t="s">
        <v>1879</v>
      </c>
      <c r="F520" s="40">
        <v>161278</v>
      </c>
      <c r="G520" s="38" t="s">
        <v>1880</v>
      </c>
      <c r="H520" s="38" t="s">
        <v>1634</v>
      </c>
      <c r="I520" s="50"/>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c r="DW520" s="14"/>
      <c r="DX520" s="14"/>
      <c r="DY520" s="14"/>
      <c r="DZ520" s="14"/>
      <c r="EA520" s="14"/>
      <c r="EB520" s="14"/>
      <c r="EC520" s="14"/>
      <c r="ED520" s="14"/>
      <c r="EE520" s="14"/>
      <c r="EF520" s="14"/>
      <c r="EG520" s="14"/>
      <c r="EH520" s="14"/>
      <c r="EI520" s="14"/>
      <c r="EJ520" s="14"/>
      <c r="EK520" s="14"/>
      <c r="EL520" s="14"/>
      <c r="EM520" s="14"/>
      <c r="EN520" s="14"/>
      <c r="EO520" s="14"/>
      <c r="EP520" s="14"/>
      <c r="EQ520" s="14"/>
      <c r="ER520" s="14"/>
      <c r="ES520" s="14"/>
      <c r="ET520" s="14"/>
      <c r="EU520" s="14"/>
      <c r="EV520" s="14"/>
      <c r="EW520" s="14"/>
      <c r="EX520" s="14"/>
      <c r="EY520" s="14"/>
      <c r="EZ520" s="14"/>
      <c r="FA520" s="14"/>
      <c r="FB520" s="14"/>
      <c r="FC520" s="14"/>
      <c r="FD520" s="14"/>
      <c r="FE520" s="14"/>
      <c r="FF520" s="14"/>
      <c r="FG520" s="14"/>
      <c r="FH520" s="14"/>
      <c r="FI520" s="14"/>
      <c r="FJ520" s="14"/>
      <c r="FK520" s="14"/>
      <c r="FL520" s="14"/>
      <c r="FM520" s="14"/>
      <c r="FN520" s="14"/>
      <c r="FO520" s="14"/>
      <c r="FP520" s="14"/>
      <c r="FQ520" s="14"/>
      <c r="FR520" s="14"/>
      <c r="FS520" s="14"/>
      <c r="FT520" s="14"/>
      <c r="FU520" s="14"/>
      <c r="FV520" s="14"/>
      <c r="FW520" s="14"/>
      <c r="FX520" s="14"/>
      <c r="FY520" s="14"/>
      <c r="FZ520" s="14"/>
      <c r="GA520" s="14"/>
      <c r="GB520" s="14"/>
      <c r="GC520" s="14"/>
      <c r="GD520" s="14"/>
      <c r="GE520" s="14"/>
      <c r="GF520" s="14"/>
      <c r="GG520" s="14"/>
      <c r="GH520" s="14"/>
      <c r="GI520" s="14"/>
      <c r="GJ520" s="14"/>
      <c r="GK520" s="14"/>
      <c r="GL520" s="14"/>
      <c r="GM520" s="14"/>
      <c r="GN520" s="14"/>
      <c r="GO520" s="14"/>
      <c r="GP520" s="14"/>
      <c r="GQ520" s="14"/>
      <c r="GR520" s="14"/>
      <c r="GS520" s="14"/>
      <c r="GT520" s="14"/>
      <c r="GU520" s="14"/>
      <c r="GV520" s="14"/>
      <c r="GW520" s="14"/>
      <c r="GX520" s="14"/>
      <c r="GY520" s="14"/>
      <c r="GZ520" s="14"/>
      <c r="HA520" s="14"/>
      <c r="HB520" s="14"/>
      <c r="HC520" s="14"/>
      <c r="HD520" s="14"/>
      <c r="HE520" s="14"/>
      <c r="HF520" s="14"/>
      <c r="HG520" s="14"/>
      <c r="HH520" s="14"/>
      <c r="HI520" s="14"/>
      <c r="HJ520" s="14"/>
      <c r="HK520" s="14"/>
      <c r="HL520" s="14"/>
      <c r="HM520" s="14"/>
      <c r="HN520" s="14"/>
      <c r="HO520" s="14"/>
      <c r="HP520" s="14"/>
      <c r="HQ520" s="14"/>
      <c r="HR520" s="14"/>
      <c r="HS520" s="14"/>
      <c r="HT520" s="14"/>
      <c r="HU520" s="14"/>
      <c r="HV520" s="14"/>
      <c r="HW520" s="14"/>
      <c r="HX520" s="14"/>
      <c r="HY520" s="14"/>
      <c r="HZ520" s="14"/>
      <c r="IA520" s="14"/>
      <c r="IB520" s="14"/>
      <c r="IC520" s="14"/>
      <c r="ID520" s="14"/>
      <c r="IE520" s="14"/>
      <c r="IF520" s="14"/>
      <c r="IG520" s="14"/>
      <c r="IH520" s="14"/>
      <c r="II520" s="14"/>
      <c r="IJ520" s="14"/>
      <c r="IK520" s="14"/>
      <c r="IL520" s="14"/>
    </row>
    <row r="521" spans="1:246" ht="57.75" customHeight="1">
      <c r="A521" s="33">
        <f>SUBTOTAL(103,$B$7:B521)*1</f>
        <v>504</v>
      </c>
      <c r="B521" s="46" t="s">
        <v>1881</v>
      </c>
      <c r="C521" s="39" t="s">
        <v>1882</v>
      </c>
      <c r="D521" s="41" t="s">
        <v>78</v>
      </c>
      <c r="E521" s="38" t="s">
        <v>1883</v>
      </c>
      <c r="F521" s="40">
        <v>140000</v>
      </c>
      <c r="G521" s="38" t="s">
        <v>1884</v>
      </c>
      <c r="H521" s="38" t="s">
        <v>1634</v>
      </c>
      <c r="I521" s="50"/>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c r="DW521" s="14"/>
      <c r="DX521" s="14"/>
      <c r="DY521" s="14"/>
      <c r="DZ521" s="14"/>
      <c r="EA521" s="14"/>
      <c r="EB521" s="14"/>
      <c r="EC521" s="14"/>
      <c r="ED521" s="14"/>
      <c r="EE521" s="14"/>
      <c r="EF521" s="14"/>
      <c r="EG521" s="14"/>
      <c r="EH521" s="14"/>
      <c r="EI521" s="14"/>
      <c r="EJ521" s="14"/>
      <c r="EK521" s="14"/>
      <c r="EL521" s="14"/>
      <c r="EM521" s="14"/>
      <c r="EN521" s="14"/>
      <c r="EO521" s="14"/>
      <c r="EP521" s="14"/>
      <c r="EQ521" s="14"/>
      <c r="ER521" s="14"/>
      <c r="ES521" s="14"/>
      <c r="ET521" s="14"/>
      <c r="EU521" s="14"/>
      <c r="EV521" s="14"/>
      <c r="EW521" s="14"/>
      <c r="EX521" s="14"/>
      <c r="EY521" s="14"/>
      <c r="EZ521" s="14"/>
      <c r="FA521" s="14"/>
      <c r="FB521" s="14"/>
      <c r="FC521" s="14"/>
      <c r="FD521" s="14"/>
      <c r="FE521" s="14"/>
      <c r="FF521" s="14"/>
      <c r="FG521" s="14"/>
      <c r="FH521" s="14"/>
      <c r="FI521" s="14"/>
      <c r="FJ521" s="14"/>
      <c r="FK521" s="14"/>
      <c r="FL521" s="14"/>
      <c r="FM521" s="14"/>
      <c r="FN521" s="14"/>
      <c r="FO521" s="14"/>
      <c r="FP521" s="14"/>
      <c r="FQ521" s="14"/>
      <c r="FR521" s="14"/>
      <c r="FS521" s="14"/>
      <c r="FT521" s="14"/>
      <c r="FU521" s="14"/>
      <c r="FV521" s="14"/>
      <c r="FW521" s="14"/>
      <c r="FX521" s="14"/>
      <c r="FY521" s="14"/>
      <c r="FZ521" s="14"/>
      <c r="GA521" s="14"/>
      <c r="GB521" s="14"/>
      <c r="GC521" s="14"/>
      <c r="GD521" s="14"/>
      <c r="GE521" s="14"/>
      <c r="GF521" s="14"/>
      <c r="GG521" s="14"/>
      <c r="GH521" s="14"/>
      <c r="GI521" s="14"/>
      <c r="GJ521" s="14"/>
      <c r="GK521" s="14"/>
      <c r="GL521" s="14"/>
      <c r="GM521" s="14"/>
      <c r="GN521" s="14"/>
      <c r="GO521" s="14"/>
      <c r="GP521" s="14"/>
      <c r="GQ521" s="14"/>
      <c r="GR521" s="14"/>
      <c r="GS521" s="14"/>
      <c r="GT521" s="14"/>
      <c r="GU521" s="14"/>
      <c r="GV521" s="14"/>
      <c r="GW521" s="14"/>
      <c r="GX521" s="14"/>
      <c r="GY521" s="14"/>
      <c r="GZ521" s="14"/>
      <c r="HA521" s="14"/>
      <c r="HB521" s="14"/>
      <c r="HC521" s="14"/>
      <c r="HD521" s="14"/>
      <c r="HE521" s="14"/>
      <c r="HF521" s="14"/>
      <c r="HG521" s="14"/>
      <c r="HH521" s="14"/>
      <c r="HI521" s="14"/>
      <c r="HJ521" s="14"/>
      <c r="HK521" s="14"/>
      <c r="HL521" s="14"/>
      <c r="HM521" s="14"/>
      <c r="HN521" s="14"/>
      <c r="HO521" s="14"/>
      <c r="HP521" s="14"/>
      <c r="HQ521" s="14"/>
      <c r="HR521" s="14"/>
      <c r="HS521" s="14"/>
      <c r="HT521" s="14"/>
      <c r="HU521" s="14"/>
      <c r="HV521" s="14"/>
      <c r="HW521" s="14"/>
      <c r="HX521" s="14"/>
      <c r="HY521" s="14"/>
      <c r="HZ521" s="14"/>
      <c r="IA521" s="14"/>
      <c r="IB521" s="14"/>
      <c r="IC521" s="14"/>
      <c r="ID521" s="14"/>
      <c r="IE521" s="14"/>
      <c r="IF521" s="14"/>
      <c r="IG521" s="14"/>
      <c r="IH521" s="14"/>
      <c r="II521" s="14"/>
      <c r="IJ521" s="14"/>
      <c r="IK521" s="14"/>
      <c r="IL521" s="14"/>
    </row>
    <row r="522" spans="1:246" ht="52.5" customHeight="1">
      <c r="A522" s="33">
        <f>SUBTOTAL(103,$B$7:B522)*1</f>
        <v>505</v>
      </c>
      <c r="B522" s="38" t="s">
        <v>1885</v>
      </c>
      <c r="C522" s="39" t="s">
        <v>1886</v>
      </c>
      <c r="D522" s="39" t="s">
        <v>78</v>
      </c>
      <c r="E522" s="38" t="s">
        <v>1887</v>
      </c>
      <c r="F522" s="40">
        <v>132750</v>
      </c>
      <c r="G522" s="38" t="s">
        <v>1888</v>
      </c>
      <c r="H522" s="38" t="s">
        <v>1634</v>
      </c>
      <c r="I522" s="50"/>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c r="DW522" s="14"/>
      <c r="DX522" s="14"/>
      <c r="DY522" s="14"/>
      <c r="DZ522" s="14"/>
      <c r="EA522" s="14"/>
      <c r="EB522" s="14"/>
      <c r="EC522" s="14"/>
      <c r="ED522" s="14"/>
      <c r="EE522" s="14"/>
      <c r="EF522" s="14"/>
      <c r="EG522" s="14"/>
      <c r="EH522" s="14"/>
      <c r="EI522" s="14"/>
      <c r="EJ522" s="14"/>
      <c r="EK522" s="14"/>
      <c r="EL522" s="14"/>
      <c r="EM522" s="14"/>
      <c r="EN522" s="14"/>
      <c r="EO522" s="14"/>
      <c r="EP522" s="14"/>
      <c r="EQ522" s="14"/>
      <c r="ER522" s="14"/>
      <c r="ES522" s="14"/>
      <c r="ET522" s="14"/>
      <c r="EU522" s="14"/>
      <c r="EV522" s="14"/>
      <c r="EW522" s="14"/>
      <c r="EX522" s="14"/>
      <c r="EY522" s="14"/>
      <c r="EZ522" s="14"/>
      <c r="FA522" s="14"/>
      <c r="FB522" s="14"/>
      <c r="FC522" s="14"/>
      <c r="FD522" s="14"/>
      <c r="FE522" s="14"/>
      <c r="FF522" s="14"/>
      <c r="FG522" s="14"/>
      <c r="FH522" s="14"/>
      <c r="FI522" s="14"/>
      <c r="FJ522" s="14"/>
      <c r="FK522" s="14"/>
      <c r="FL522" s="14"/>
      <c r="FM522" s="14"/>
      <c r="FN522" s="14"/>
      <c r="FO522" s="14"/>
      <c r="FP522" s="14"/>
      <c r="FQ522" s="14"/>
      <c r="FR522" s="14"/>
      <c r="FS522" s="14"/>
      <c r="FT522" s="14"/>
      <c r="FU522" s="14"/>
      <c r="FV522" s="14"/>
      <c r="FW522" s="14"/>
      <c r="FX522" s="14"/>
      <c r="FY522" s="14"/>
      <c r="FZ522" s="14"/>
      <c r="GA522" s="14"/>
      <c r="GB522" s="14"/>
      <c r="GC522" s="14"/>
      <c r="GD522" s="14"/>
      <c r="GE522" s="14"/>
      <c r="GF522" s="14"/>
      <c r="GG522" s="14"/>
      <c r="GH522" s="14"/>
      <c r="GI522" s="14"/>
      <c r="GJ522" s="14"/>
      <c r="GK522" s="14"/>
      <c r="GL522" s="14"/>
      <c r="GM522" s="14"/>
      <c r="GN522" s="14"/>
      <c r="GO522" s="14"/>
      <c r="GP522" s="14"/>
      <c r="GQ522" s="14"/>
      <c r="GR522" s="14"/>
      <c r="GS522" s="14"/>
      <c r="GT522" s="14"/>
      <c r="GU522" s="14"/>
      <c r="GV522" s="14"/>
      <c r="GW522" s="14"/>
      <c r="GX522" s="14"/>
      <c r="GY522" s="14"/>
      <c r="GZ522" s="14"/>
      <c r="HA522" s="14"/>
      <c r="HB522" s="14"/>
      <c r="HC522" s="14"/>
      <c r="HD522" s="14"/>
      <c r="HE522" s="14"/>
      <c r="HF522" s="14"/>
      <c r="HG522" s="14"/>
      <c r="HH522" s="14"/>
      <c r="HI522" s="14"/>
      <c r="HJ522" s="14"/>
      <c r="HK522" s="14"/>
      <c r="HL522" s="14"/>
      <c r="HM522" s="14"/>
      <c r="HN522" s="14"/>
      <c r="HO522" s="14"/>
      <c r="HP522" s="14"/>
      <c r="HQ522" s="14"/>
      <c r="HR522" s="14"/>
      <c r="HS522" s="14"/>
      <c r="HT522" s="14"/>
      <c r="HU522" s="14"/>
      <c r="HV522" s="14"/>
      <c r="HW522" s="14"/>
      <c r="HX522" s="14"/>
      <c r="HY522" s="14"/>
      <c r="HZ522" s="14"/>
      <c r="IA522" s="14"/>
      <c r="IB522" s="14"/>
      <c r="IC522" s="14"/>
      <c r="ID522" s="14"/>
      <c r="IE522" s="14"/>
      <c r="IF522" s="14"/>
      <c r="IG522" s="14"/>
      <c r="IH522" s="14"/>
      <c r="II522" s="14"/>
      <c r="IJ522" s="14"/>
      <c r="IK522" s="14"/>
      <c r="IL522" s="14"/>
    </row>
    <row r="523" spans="1:246" ht="40.5">
      <c r="A523" s="33">
        <f>SUBTOTAL(103,$B$7:B523)*1</f>
        <v>506</v>
      </c>
      <c r="B523" s="46" t="s">
        <v>1889</v>
      </c>
      <c r="C523" s="45" t="s">
        <v>1890</v>
      </c>
      <c r="D523" s="41" t="s">
        <v>78</v>
      </c>
      <c r="E523" s="46" t="s">
        <v>1891</v>
      </c>
      <c r="F523" s="40">
        <v>148915</v>
      </c>
      <c r="G523" s="46" t="s">
        <v>1892</v>
      </c>
      <c r="H523" s="46" t="s">
        <v>1634</v>
      </c>
      <c r="I523" s="50"/>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c r="DW523" s="14"/>
      <c r="DX523" s="14"/>
      <c r="DY523" s="14"/>
      <c r="DZ523" s="14"/>
      <c r="EA523" s="14"/>
      <c r="EB523" s="14"/>
      <c r="EC523" s="14"/>
      <c r="ED523" s="14"/>
      <c r="EE523" s="14"/>
      <c r="EF523" s="14"/>
      <c r="EG523" s="14"/>
      <c r="EH523" s="14"/>
      <c r="EI523" s="14"/>
      <c r="EJ523" s="14"/>
      <c r="EK523" s="14"/>
      <c r="EL523" s="14"/>
      <c r="EM523" s="14"/>
      <c r="EN523" s="14"/>
      <c r="EO523" s="14"/>
      <c r="EP523" s="14"/>
      <c r="EQ523" s="14"/>
      <c r="ER523" s="14"/>
      <c r="ES523" s="14"/>
      <c r="ET523" s="14"/>
      <c r="EU523" s="14"/>
      <c r="EV523" s="14"/>
      <c r="EW523" s="14"/>
      <c r="EX523" s="14"/>
      <c r="EY523" s="14"/>
      <c r="EZ523" s="14"/>
      <c r="FA523" s="14"/>
      <c r="FB523" s="14"/>
      <c r="FC523" s="14"/>
      <c r="FD523" s="14"/>
      <c r="FE523" s="14"/>
      <c r="FF523" s="14"/>
      <c r="FG523" s="14"/>
      <c r="FH523" s="14"/>
      <c r="FI523" s="14"/>
      <c r="FJ523" s="14"/>
      <c r="FK523" s="14"/>
      <c r="FL523" s="14"/>
      <c r="FM523" s="14"/>
      <c r="FN523" s="14"/>
      <c r="FO523" s="14"/>
      <c r="FP523" s="14"/>
      <c r="FQ523" s="14"/>
      <c r="FR523" s="14"/>
      <c r="FS523" s="14"/>
      <c r="FT523" s="14"/>
      <c r="FU523" s="14"/>
      <c r="FV523" s="14"/>
      <c r="FW523" s="14"/>
      <c r="FX523" s="14"/>
      <c r="FY523" s="14"/>
      <c r="FZ523" s="14"/>
      <c r="GA523" s="14"/>
      <c r="GB523" s="14"/>
      <c r="GC523" s="14"/>
      <c r="GD523" s="14"/>
      <c r="GE523" s="14"/>
      <c r="GF523" s="14"/>
      <c r="GG523" s="14"/>
      <c r="GH523" s="14"/>
      <c r="GI523" s="14"/>
      <c r="GJ523" s="14"/>
      <c r="GK523" s="14"/>
      <c r="GL523" s="14"/>
      <c r="GM523" s="14"/>
      <c r="GN523" s="14"/>
      <c r="GO523" s="14"/>
      <c r="GP523" s="14"/>
      <c r="GQ523" s="14"/>
      <c r="GR523" s="14"/>
      <c r="GS523" s="14"/>
      <c r="GT523" s="14"/>
      <c r="GU523" s="14"/>
      <c r="GV523" s="14"/>
      <c r="GW523" s="14"/>
      <c r="GX523" s="14"/>
      <c r="GY523" s="14"/>
      <c r="GZ523" s="14"/>
      <c r="HA523" s="14"/>
      <c r="HB523" s="14"/>
      <c r="HC523" s="14"/>
      <c r="HD523" s="14"/>
      <c r="HE523" s="14"/>
      <c r="HF523" s="14"/>
      <c r="HG523" s="14"/>
      <c r="HH523" s="14"/>
      <c r="HI523" s="14"/>
      <c r="HJ523" s="14"/>
      <c r="HK523" s="14"/>
      <c r="HL523" s="14"/>
      <c r="HM523" s="14"/>
      <c r="HN523" s="14"/>
      <c r="HO523" s="14"/>
      <c r="HP523" s="14"/>
      <c r="HQ523" s="14"/>
      <c r="HR523" s="14"/>
      <c r="HS523" s="14"/>
      <c r="HT523" s="14"/>
      <c r="HU523" s="14"/>
      <c r="HV523" s="14"/>
      <c r="HW523" s="14"/>
      <c r="HX523" s="14"/>
      <c r="HY523" s="14"/>
      <c r="HZ523" s="14"/>
      <c r="IA523" s="14"/>
      <c r="IB523" s="14"/>
      <c r="IC523" s="14"/>
      <c r="ID523" s="14"/>
      <c r="IE523" s="14"/>
      <c r="IF523" s="14"/>
      <c r="IG523" s="14"/>
      <c r="IH523" s="14"/>
      <c r="II523" s="14"/>
      <c r="IJ523" s="14"/>
      <c r="IK523" s="14"/>
      <c r="IL523" s="14"/>
    </row>
    <row r="524" spans="1:246" ht="54">
      <c r="A524" s="33">
        <f>SUBTOTAL(103,$B$7:B524)*1</f>
        <v>507</v>
      </c>
      <c r="B524" s="46" t="s">
        <v>1893</v>
      </c>
      <c r="C524" s="45" t="s">
        <v>1894</v>
      </c>
      <c r="D524" s="41" t="s">
        <v>78</v>
      </c>
      <c r="E524" s="46" t="s">
        <v>1895</v>
      </c>
      <c r="F524" s="40">
        <v>56990</v>
      </c>
      <c r="G524" s="46" t="s">
        <v>1896</v>
      </c>
      <c r="H524" s="46" t="s">
        <v>1634</v>
      </c>
      <c r="I524" s="50"/>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c r="DW524" s="14"/>
      <c r="DX524" s="14"/>
      <c r="DY524" s="14"/>
      <c r="DZ524" s="14"/>
      <c r="EA524" s="14"/>
      <c r="EB524" s="14"/>
      <c r="EC524" s="14"/>
      <c r="ED524" s="14"/>
      <c r="EE524" s="14"/>
      <c r="EF524" s="14"/>
      <c r="EG524" s="14"/>
      <c r="EH524" s="14"/>
      <c r="EI524" s="14"/>
      <c r="EJ524" s="14"/>
      <c r="EK524" s="14"/>
      <c r="EL524" s="14"/>
      <c r="EM524" s="14"/>
      <c r="EN524" s="14"/>
      <c r="EO524" s="14"/>
      <c r="EP524" s="14"/>
      <c r="EQ524" s="14"/>
      <c r="ER524" s="14"/>
      <c r="ES524" s="14"/>
      <c r="ET524" s="14"/>
      <c r="EU524" s="14"/>
      <c r="EV524" s="14"/>
      <c r="EW524" s="14"/>
      <c r="EX524" s="14"/>
      <c r="EY524" s="14"/>
      <c r="EZ524" s="14"/>
      <c r="FA524" s="14"/>
      <c r="FB524" s="14"/>
      <c r="FC524" s="14"/>
      <c r="FD524" s="14"/>
      <c r="FE524" s="14"/>
      <c r="FF524" s="14"/>
      <c r="FG524" s="14"/>
      <c r="FH524" s="14"/>
      <c r="FI524" s="14"/>
      <c r="FJ524" s="14"/>
      <c r="FK524" s="14"/>
      <c r="FL524" s="14"/>
      <c r="FM524" s="14"/>
      <c r="FN524" s="14"/>
      <c r="FO524" s="14"/>
      <c r="FP524" s="14"/>
      <c r="FQ524" s="14"/>
      <c r="FR524" s="14"/>
      <c r="FS524" s="14"/>
      <c r="FT524" s="14"/>
      <c r="FU524" s="14"/>
      <c r="FV524" s="14"/>
      <c r="FW524" s="14"/>
      <c r="FX524" s="14"/>
      <c r="FY524" s="14"/>
      <c r="FZ524" s="14"/>
      <c r="GA524" s="14"/>
      <c r="GB524" s="14"/>
      <c r="GC524" s="14"/>
      <c r="GD524" s="14"/>
      <c r="GE524" s="14"/>
      <c r="GF524" s="14"/>
      <c r="GG524" s="14"/>
      <c r="GH524" s="14"/>
      <c r="GI524" s="14"/>
      <c r="GJ524" s="14"/>
      <c r="GK524" s="14"/>
      <c r="GL524" s="14"/>
      <c r="GM524" s="14"/>
      <c r="GN524" s="14"/>
      <c r="GO524" s="14"/>
      <c r="GP524" s="14"/>
      <c r="GQ524" s="14"/>
      <c r="GR524" s="14"/>
      <c r="GS524" s="14"/>
      <c r="GT524" s="14"/>
      <c r="GU524" s="14"/>
      <c r="GV524" s="14"/>
      <c r="GW524" s="14"/>
      <c r="GX524" s="14"/>
      <c r="GY524" s="14"/>
      <c r="GZ524" s="14"/>
      <c r="HA524" s="14"/>
      <c r="HB524" s="14"/>
      <c r="HC524" s="14"/>
      <c r="HD524" s="14"/>
      <c r="HE524" s="14"/>
      <c r="HF524" s="14"/>
      <c r="HG524" s="14"/>
      <c r="HH524" s="14"/>
      <c r="HI524" s="14"/>
      <c r="HJ524" s="14"/>
      <c r="HK524" s="14"/>
      <c r="HL524" s="14"/>
      <c r="HM524" s="14"/>
      <c r="HN524" s="14"/>
      <c r="HO524" s="14"/>
      <c r="HP524" s="14"/>
      <c r="HQ524" s="14"/>
      <c r="HR524" s="14"/>
      <c r="HS524" s="14"/>
      <c r="HT524" s="14"/>
      <c r="HU524" s="14"/>
      <c r="HV524" s="14"/>
      <c r="HW524" s="14"/>
      <c r="HX524" s="14"/>
      <c r="HY524" s="14"/>
      <c r="HZ524" s="14"/>
      <c r="IA524" s="14"/>
      <c r="IB524" s="14"/>
      <c r="IC524" s="14"/>
      <c r="ID524" s="14"/>
      <c r="IE524" s="14"/>
      <c r="IF524" s="14"/>
      <c r="IG524" s="14"/>
      <c r="IH524" s="14"/>
      <c r="II524" s="14"/>
      <c r="IJ524" s="14"/>
      <c r="IK524" s="14"/>
      <c r="IL524" s="14"/>
    </row>
    <row r="525" spans="1:246" ht="54">
      <c r="A525" s="33">
        <f>SUBTOTAL(103,$B$7:B525)*1</f>
        <v>508</v>
      </c>
      <c r="B525" s="46" t="s">
        <v>1897</v>
      </c>
      <c r="C525" s="45" t="s">
        <v>1898</v>
      </c>
      <c r="D525" s="35" t="s">
        <v>263</v>
      </c>
      <c r="E525" s="46" t="s">
        <v>1899</v>
      </c>
      <c r="F525" s="40">
        <v>176717.76</v>
      </c>
      <c r="G525" s="46" t="s">
        <v>1750</v>
      </c>
      <c r="H525" s="46" t="s">
        <v>1634</v>
      </c>
      <c r="I525" s="50"/>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c r="DW525" s="14"/>
      <c r="DX525" s="14"/>
      <c r="DY525" s="14"/>
      <c r="DZ525" s="14"/>
      <c r="EA525" s="14"/>
      <c r="EB525" s="14"/>
      <c r="EC525" s="14"/>
      <c r="ED525" s="14"/>
      <c r="EE525" s="14"/>
      <c r="EF525" s="14"/>
      <c r="EG525" s="14"/>
      <c r="EH525" s="14"/>
      <c r="EI525" s="14"/>
      <c r="EJ525" s="14"/>
      <c r="EK525" s="14"/>
      <c r="EL525" s="14"/>
      <c r="EM525" s="14"/>
      <c r="EN525" s="14"/>
      <c r="EO525" s="14"/>
      <c r="EP525" s="14"/>
      <c r="EQ525" s="14"/>
      <c r="ER525" s="14"/>
      <c r="ES525" s="14"/>
      <c r="ET525" s="14"/>
      <c r="EU525" s="14"/>
      <c r="EV525" s="14"/>
      <c r="EW525" s="14"/>
      <c r="EX525" s="14"/>
      <c r="EY525" s="14"/>
      <c r="EZ525" s="14"/>
      <c r="FA525" s="14"/>
      <c r="FB525" s="14"/>
      <c r="FC525" s="14"/>
      <c r="FD525" s="14"/>
      <c r="FE525" s="14"/>
      <c r="FF525" s="14"/>
      <c r="FG525" s="14"/>
      <c r="FH525" s="14"/>
      <c r="FI525" s="14"/>
      <c r="FJ525" s="14"/>
      <c r="FK525" s="14"/>
      <c r="FL525" s="14"/>
      <c r="FM525" s="14"/>
      <c r="FN525" s="14"/>
      <c r="FO525" s="14"/>
      <c r="FP525" s="14"/>
      <c r="FQ525" s="14"/>
      <c r="FR525" s="14"/>
      <c r="FS525" s="14"/>
      <c r="FT525" s="14"/>
      <c r="FU525" s="14"/>
      <c r="FV525" s="14"/>
      <c r="FW525" s="14"/>
      <c r="FX525" s="14"/>
      <c r="FY525" s="14"/>
      <c r="FZ525" s="14"/>
      <c r="GA525" s="14"/>
      <c r="GB525" s="14"/>
      <c r="GC525" s="14"/>
      <c r="GD525" s="14"/>
      <c r="GE525" s="14"/>
      <c r="GF525" s="14"/>
      <c r="GG525" s="14"/>
      <c r="GH525" s="14"/>
      <c r="GI525" s="14"/>
      <c r="GJ525" s="14"/>
      <c r="GK525" s="14"/>
      <c r="GL525" s="14"/>
      <c r="GM525" s="14"/>
      <c r="GN525" s="14"/>
      <c r="GO525" s="14"/>
      <c r="GP525" s="14"/>
      <c r="GQ525" s="14"/>
      <c r="GR525" s="14"/>
      <c r="GS525" s="14"/>
      <c r="GT525" s="14"/>
      <c r="GU525" s="14"/>
      <c r="GV525" s="14"/>
      <c r="GW525" s="14"/>
      <c r="GX525" s="14"/>
      <c r="GY525" s="14"/>
      <c r="GZ525" s="14"/>
      <c r="HA525" s="14"/>
      <c r="HB525" s="14"/>
      <c r="HC525" s="14"/>
      <c r="HD525" s="14"/>
      <c r="HE525" s="14"/>
      <c r="HF525" s="14"/>
      <c r="HG525" s="14"/>
      <c r="HH525" s="14"/>
      <c r="HI525" s="14"/>
      <c r="HJ525" s="14"/>
      <c r="HK525" s="14"/>
      <c r="HL525" s="14"/>
      <c r="HM525" s="14"/>
      <c r="HN525" s="14"/>
      <c r="HO525" s="14"/>
      <c r="HP525" s="14"/>
      <c r="HQ525" s="14"/>
      <c r="HR525" s="14"/>
      <c r="HS525" s="14"/>
      <c r="HT525" s="14"/>
      <c r="HU525" s="14"/>
      <c r="HV525" s="14"/>
      <c r="HW525" s="14"/>
      <c r="HX525" s="14"/>
      <c r="HY525" s="14"/>
      <c r="HZ525" s="14"/>
      <c r="IA525" s="14"/>
      <c r="IB525" s="14"/>
      <c r="IC525" s="14"/>
      <c r="ID525" s="14"/>
      <c r="IE525" s="14"/>
      <c r="IF525" s="14"/>
      <c r="IG525" s="14"/>
      <c r="IH525" s="14"/>
      <c r="II525" s="14"/>
      <c r="IJ525" s="14"/>
      <c r="IK525" s="14"/>
      <c r="IL525" s="14"/>
    </row>
    <row r="526" spans="1:246" ht="54">
      <c r="A526" s="33">
        <f>SUBTOTAL(103,$B$7:B526)*1</f>
        <v>509</v>
      </c>
      <c r="B526" s="46" t="s">
        <v>1900</v>
      </c>
      <c r="C526" s="45" t="s">
        <v>1901</v>
      </c>
      <c r="D526" s="35" t="s">
        <v>263</v>
      </c>
      <c r="E526" s="46" t="s">
        <v>1902</v>
      </c>
      <c r="F526" s="40">
        <v>99739</v>
      </c>
      <c r="G526" s="46" t="s">
        <v>1903</v>
      </c>
      <c r="H526" s="46" t="s">
        <v>1634</v>
      </c>
      <c r="I526" s="50"/>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4"/>
      <c r="DZ526" s="14"/>
      <c r="EA526" s="14"/>
      <c r="EB526" s="14"/>
      <c r="EC526" s="14"/>
      <c r="ED526" s="14"/>
      <c r="EE526" s="14"/>
      <c r="EF526" s="14"/>
      <c r="EG526" s="14"/>
      <c r="EH526" s="14"/>
      <c r="EI526" s="14"/>
      <c r="EJ526" s="14"/>
      <c r="EK526" s="14"/>
      <c r="EL526" s="14"/>
      <c r="EM526" s="14"/>
      <c r="EN526" s="14"/>
      <c r="EO526" s="14"/>
      <c r="EP526" s="14"/>
      <c r="EQ526" s="14"/>
      <c r="ER526" s="14"/>
      <c r="ES526" s="14"/>
      <c r="ET526" s="14"/>
      <c r="EU526" s="14"/>
      <c r="EV526" s="14"/>
      <c r="EW526" s="14"/>
      <c r="EX526" s="14"/>
      <c r="EY526" s="14"/>
      <c r="EZ526" s="14"/>
      <c r="FA526" s="14"/>
      <c r="FB526" s="14"/>
      <c r="FC526" s="14"/>
      <c r="FD526" s="14"/>
      <c r="FE526" s="14"/>
      <c r="FF526" s="14"/>
      <c r="FG526" s="14"/>
      <c r="FH526" s="14"/>
      <c r="FI526" s="14"/>
      <c r="FJ526" s="14"/>
      <c r="FK526" s="14"/>
      <c r="FL526" s="14"/>
      <c r="FM526" s="14"/>
      <c r="FN526" s="14"/>
      <c r="FO526" s="14"/>
      <c r="FP526" s="14"/>
      <c r="FQ526" s="14"/>
      <c r="FR526" s="14"/>
      <c r="FS526" s="14"/>
      <c r="FT526" s="14"/>
      <c r="FU526" s="14"/>
      <c r="FV526" s="14"/>
      <c r="FW526" s="14"/>
      <c r="FX526" s="14"/>
      <c r="FY526" s="14"/>
      <c r="FZ526" s="14"/>
      <c r="GA526" s="14"/>
      <c r="GB526" s="14"/>
      <c r="GC526" s="14"/>
      <c r="GD526" s="14"/>
      <c r="GE526" s="14"/>
      <c r="GF526" s="14"/>
      <c r="GG526" s="14"/>
      <c r="GH526" s="14"/>
      <c r="GI526" s="14"/>
      <c r="GJ526" s="14"/>
      <c r="GK526" s="14"/>
      <c r="GL526" s="14"/>
      <c r="GM526" s="14"/>
      <c r="GN526" s="14"/>
      <c r="GO526" s="14"/>
      <c r="GP526" s="14"/>
      <c r="GQ526" s="14"/>
      <c r="GR526" s="14"/>
      <c r="GS526" s="14"/>
      <c r="GT526" s="14"/>
      <c r="GU526" s="14"/>
      <c r="GV526" s="14"/>
      <c r="GW526" s="14"/>
      <c r="GX526" s="14"/>
      <c r="GY526" s="14"/>
      <c r="GZ526" s="14"/>
      <c r="HA526" s="14"/>
      <c r="HB526" s="14"/>
      <c r="HC526" s="14"/>
      <c r="HD526" s="14"/>
      <c r="HE526" s="14"/>
      <c r="HF526" s="14"/>
      <c r="HG526" s="14"/>
      <c r="HH526" s="14"/>
      <c r="HI526" s="14"/>
      <c r="HJ526" s="14"/>
      <c r="HK526" s="14"/>
      <c r="HL526" s="14"/>
      <c r="HM526" s="14"/>
      <c r="HN526" s="14"/>
      <c r="HO526" s="14"/>
      <c r="HP526" s="14"/>
      <c r="HQ526" s="14"/>
      <c r="HR526" s="14"/>
      <c r="HS526" s="14"/>
      <c r="HT526" s="14"/>
      <c r="HU526" s="14"/>
      <c r="HV526" s="14"/>
      <c r="HW526" s="14"/>
      <c r="HX526" s="14"/>
      <c r="HY526" s="14"/>
      <c r="HZ526" s="14"/>
      <c r="IA526" s="14"/>
      <c r="IB526" s="14"/>
      <c r="IC526" s="14"/>
      <c r="ID526" s="14"/>
      <c r="IE526" s="14"/>
      <c r="IF526" s="14"/>
      <c r="IG526" s="14"/>
      <c r="IH526" s="14"/>
      <c r="II526" s="14"/>
      <c r="IJ526" s="14"/>
      <c r="IK526" s="14"/>
      <c r="IL526" s="14"/>
    </row>
    <row r="527" spans="1:246" ht="54">
      <c r="A527" s="33">
        <f>SUBTOTAL(103,$B$7:B527)*1</f>
        <v>510</v>
      </c>
      <c r="B527" s="46" t="s">
        <v>1904</v>
      </c>
      <c r="C527" s="45" t="s">
        <v>1905</v>
      </c>
      <c r="D527" s="35" t="s">
        <v>263</v>
      </c>
      <c r="E527" s="46" t="s">
        <v>1906</v>
      </c>
      <c r="F527" s="40">
        <v>88422.35</v>
      </c>
      <c r="G527" s="46" t="s">
        <v>1907</v>
      </c>
      <c r="H527" s="46" t="s">
        <v>1634</v>
      </c>
      <c r="I527" s="50"/>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c r="DW527" s="14"/>
      <c r="DX527" s="14"/>
      <c r="DY527" s="14"/>
      <c r="DZ527" s="14"/>
      <c r="EA527" s="14"/>
      <c r="EB527" s="14"/>
      <c r="EC527" s="14"/>
      <c r="ED527" s="14"/>
      <c r="EE527" s="14"/>
      <c r="EF527" s="14"/>
      <c r="EG527" s="14"/>
      <c r="EH527" s="14"/>
      <c r="EI527" s="14"/>
      <c r="EJ527" s="14"/>
      <c r="EK527" s="14"/>
      <c r="EL527" s="14"/>
      <c r="EM527" s="14"/>
      <c r="EN527" s="14"/>
      <c r="EO527" s="14"/>
      <c r="EP527" s="14"/>
      <c r="EQ527" s="14"/>
      <c r="ER527" s="14"/>
      <c r="ES527" s="14"/>
      <c r="ET527" s="14"/>
      <c r="EU527" s="14"/>
      <c r="EV527" s="14"/>
      <c r="EW527" s="14"/>
      <c r="EX527" s="14"/>
      <c r="EY527" s="14"/>
      <c r="EZ527" s="14"/>
      <c r="FA527" s="14"/>
      <c r="FB527" s="14"/>
      <c r="FC527" s="14"/>
      <c r="FD527" s="14"/>
      <c r="FE527" s="14"/>
      <c r="FF527" s="14"/>
      <c r="FG527" s="14"/>
      <c r="FH527" s="14"/>
      <c r="FI527" s="14"/>
      <c r="FJ527" s="14"/>
      <c r="FK527" s="14"/>
      <c r="FL527" s="14"/>
      <c r="FM527" s="14"/>
      <c r="FN527" s="14"/>
      <c r="FO527" s="14"/>
      <c r="FP527" s="14"/>
      <c r="FQ527" s="14"/>
      <c r="FR527" s="14"/>
      <c r="FS527" s="14"/>
      <c r="FT527" s="14"/>
      <c r="FU527" s="14"/>
      <c r="FV527" s="14"/>
      <c r="FW527" s="14"/>
      <c r="FX527" s="14"/>
      <c r="FY527" s="14"/>
      <c r="FZ527" s="14"/>
      <c r="GA527" s="14"/>
      <c r="GB527" s="14"/>
      <c r="GC527" s="14"/>
      <c r="GD527" s="14"/>
      <c r="GE527" s="14"/>
      <c r="GF527" s="14"/>
      <c r="GG527" s="14"/>
      <c r="GH527" s="14"/>
      <c r="GI527" s="14"/>
      <c r="GJ527" s="14"/>
      <c r="GK527" s="14"/>
      <c r="GL527" s="14"/>
      <c r="GM527" s="14"/>
      <c r="GN527" s="14"/>
      <c r="GO527" s="14"/>
      <c r="GP527" s="14"/>
      <c r="GQ527" s="14"/>
      <c r="GR527" s="14"/>
      <c r="GS527" s="14"/>
      <c r="GT527" s="14"/>
      <c r="GU527" s="14"/>
      <c r="GV527" s="14"/>
      <c r="GW527" s="14"/>
      <c r="GX527" s="14"/>
      <c r="GY527" s="14"/>
      <c r="GZ527" s="14"/>
      <c r="HA527" s="14"/>
      <c r="HB527" s="14"/>
      <c r="HC527" s="14"/>
      <c r="HD527" s="14"/>
      <c r="HE527" s="14"/>
      <c r="HF527" s="14"/>
      <c r="HG527" s="14"/>
      <c r="HH527" s="14"/>
      <c r="HI527" s="14"/>
      <c r="HJ527" s="14"/>
      <c r="HK527" s="14"/>
      <c r="HL527" s="14"/>
      <c r="HM527" s="14"/>
      <c r="HN527" s="14"/>
      <c r="HO527" s="14"/>
      <c r="HP527" s="14"/>
      <c r="HQ527" s="14"/>
      <c r="HR527" s="14"/>
      <c r="HS527" s="14"/>
      <c r="HT527" s="14"/>
      <c r="HU527" s="14"/>
      <c r="HV527" s="14"/>
      <c r="HW527" s="14"/>
      <c r="HX527" s="14"/>
      <c r="HY527" s="14"/>
      <c r="HZ527" s="14"/>
      <c r="IA527" s="14"/>
      <c r="IB527" s="14"/>
      <c r="IC527" s="14"/>
      <c r="ID527" s="14"/>
      <c r="IE527" s="14"/>
      <c r="IF527" s="14"/>
      <c r="IG527" s="14"/>
      <c r="IH527" s="14"/>
      <c r="II527" s="14"/>
      <c r="IJ527" s="14"/>
      <c r="IK527" s="14"/>
      <c r="IL527" s="14"/>
    </row>
    <row r="528" spans="1:246" ht="54">
      <c r="A528" s="33">
        <f>SUBTOTAL(103,$B$7:B528)*1</f>
        <v>511</v>
      </c>
      <c r="B528" s="38" t="s">
        <v>1908</v>
      </c>
      <c r="C528" s="39" t="s">
        <v>1909</v>
      </c>
      <c r="D528" s="35" t="s">
        <v>263</v>
      </c>
      <c r="E528" s="38" t="s">
        <v>1910</v>
      </c>
      <c r="F528" s="40">
        <v>180000</v>
      </c>
      <c r="G528" s="38" t="s">
        <v>1911</v>
      </c>
      <c r="H528" s="38" t="s">
        <v>1634</v>
      </c>
      <c r="I528" s="50"/>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c r="DQ528" s="14"/>
      <c r="DR528" s="14"/>
      <c r="DS528" s="14"/>
      <c r="DT528" s="14"/>
      <c r="DU528" s="14"/>
      <c r="DV528" s="14"/>
      <c r="DW528" s="14"/>
      <c r="DX528" s="14"/>
      <c r="DY528" s="14"/>
      <c r="DZ528" s="14"/>
      <c r="EA528" s="14"/>
      <c r="EB528" s="14"/>
      <c r="EC528" s="14"/>
      <c r="ED528" s="14"/>
      <c r="EE528" s="14"/>
      <c r="EF528" s="14"/>
      <c r="EG528" s="14"/>
      <c r="EH528" s="14"/>
      <c r="EI528" s="14"/>
      <c r="EJ528" s="14"/>
      <c r="EK528" s="14"/>
      <c r="EL528" s="14"/>
      <c r="EM528" s="14"/>
      <c r="EN528" s="14"/>
      <c r="EO528" s="14"/>
      <c r="EP528" s="14"/>
      <c r="EQ528" s="14"/>
      <c r="ER528" s="14"/>
      <c r="ES528" s="14"/>
      <c r="ET528" s="14"/>
      <c r="EU528" s="14"/>
      <c r="EV528" s="14"/>
      <c r="EW528" s="14"/>
      <c r="EX528" s="14"/>
      <c r="EY528" s="14"/>
      <c r="EZ528" s="14"/>
      <c r="FA528" s="14"/>
      <c r="FB528" s="14"/>
      <c r="FC528" s="14"/>
      <c r="FD528" s="14"/>
      <c r="FE528" s="14"/>
      <c r="FF528" s="14"/>
      <c r="FG528" s="14"/>
      <c r="FH528" s="14"/>
      <c r="FI528" s="14"/>
      <c r="FJ528" s="14"/>
      <c r="FK528" s="14"/>
      <c r="FL528" s="14"/>
      <c r="FM528" s="14"/>
      <c r="FN528" s="14"/>
      <c r="FO528" s="14"/>
      <c r="FP528" s="14"/>
      <c r="FQ528" s="14"/>
      <c r="FR528" s="14"/>
      <c r="FS528" s="14"/>
      <c r="FT528" s="14"/>
      <c r="FU528" s="14"/>
      <c r="FV528" s="14"/>
      <c r="FW528" s="14"/>
      <c r="FX528" s="14"/>
      <c r="FY528" s="14"/>
      <c r="FZ528" s="14"/>
      <c r="GA528" s="14"/>
      <c r="GB528" s="14"/>
      <c r="GC528" s="14"/>
      <c r="GD528" s="14"/>
      <c r="GE528" s="14"/>
      <c r="GF528" s="14"/>
      <c r="GG528" s="14"/>
      <c r="GH528" s="14"/>
      <c r="GI528" s="14"/>
      <c r="GJ528" s="14"/>
      <c r="GK528" s="14"/>
      <c r="GL528" s="14"/>
      <c r="GM528" s="14"/>
      <c r="GN528" s="14"/>
      <c r="GO528" s="14"/>
      <c r="GP528" s="14"/>
      <c r="GQ528" s="14"/>
      <c r="GR528" s="14"/>
      <c r="GS528" s="14"/>
      <c r="GT528" s="14"/>
      <c r="GU528" s="14"/>
      <c r="GV528" s="14"/>
      <c r="GW528" s="14"/>
      <c r="GX528" s="14"/>
      <c r="GY528" s="14"/>
      <c r="GZ528" s="14"/>
      <c r="HA528" s="14"/>
      <c r="HB528" s="14"/>
      <c r="HC528" s="14"/>
      <c r="HD528" s="14"/>
      <c r="HE528" s="14"/>
      <c r="HF528" s="14"/>
      <c r="HG528" s="14"/>
      <c r="HH528" s="14"/>
      <c r="HI528" s="14"/>
      <c r="HJ528" s="14"/>
      <c r="HK528" s="14"/>
      <c r="HL528" s="14"/>
      <c r="HM528" s="14"/>
      <c r="HN528" s="14"/>
      <c r="HO528" s="14"/>
      <c r="HP528" s="14"/>
      <c r="HQ528" s="14"/>
      <c r="HR528" s="14"/>
      <c r="HS528" s="14"/>
      <c r="HT528" s="14"/>
      <c r="HU528" s="14"/>
      <c r="HV528" s="14"/>
      <c r="HW528" s="14"/>
      <c r="HX528" s="14"/>
      <c r="HY528" s="14"/>
      <c r="HZ528" s="14"/>
      <c r="IA528" s="14"/>
      <c r="IB528" s="14"/>
      <c r="IC528" s="14"/>
      <c r="ID528" s="14"/>
      <c r="IE528" s="14"/>
      <c r="IF528" s="14"/>
      <c r="IG528" s="14"/>
      <c r="IH528" s="14"/>
      <c r="II528" s="14"/>
      <c r="IJ528" s="14"/>
      <c r="IK528" s="14"/>
      <c r="IL528" s="14"/>
    </row>
    <row r="529" spans="1:246" ht="94.5">
      <c r="A529" s="33">
        <f>SUBTOTAL(103,$B$7:B529)*1</f>
        <v>512</v>
      </c>
      <c r="B529" s="38" t="s">
        <v>1912</v>
      </c>
      <c r="C529" s="39" t="s">
        <v>1913</v>
      </c>
      <c r="D529" s="45" t="s">
        <v>268</v>
      </c>
      <c r="E529" s="38" t="s">
        <v>1914</v>
      </c>
      <c r="F529" s="40">
        <v>95870.16</v>
      </c>
      <c r="G529" s="38" t="s">
        <v>1750</v>
      </c>
      <c r="H529" s="38" t="s">
        <v>1634</v>
      </c>
      <c r="I529" s="50"/>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c r="DW529" s="14"/>
      <c r="DX529" s="14"/>
      <c r="DY529" s="14"/>
      <c r="DZ529" s="14"/>
      <c r="EA529" s="14"/>
      <c r="EB529" s="14"/>
      <c r="EC529" s="14"/>
      <c r="ED529" s="14"/>
      <c r="EE529" s="14"/>
      <c r="EF529" s="14"/>
      <c r="EG529" s="14"/>
      <c r="EH529" s="14"/>
      <c r="EI529" s="14"/>
      <c r="EJ529" s="14"/>
      <c r="EK529" s="14"/>
      <c r="EL529" s="14"/>
      <c r="EM529" s="14"/>
      <c r="EN529" s="14"/>
      <c r="EO529" s="14"/>
      <c r="EP529" s="14"/>
      <c r="EQ529" s="14"/>
      <c r="ER529" s="14"/>
      <c r="ES529" s="14"/>
      <c r="ET529" s="14"/>
      <c r="EU529" s="14"/>
      <c r="EV529" s="14"/>
      <c r="EW529" s="14"/>
      <c r="EX529" s="14"/>
      <c r="EY529" s="14"/>
      <c r="EZ529" s="14"/>
      <c r="FA529" s="14"/>
      <c r="FB529" s="14"/>
      <c r="FC529" s="14"/>
      <c r="FD529" s="14"/>
      <c r="FE529" s="14"/>
      <c r="FF529" s="14"/>
      <c r="FG529" s="14"/>
      <c r="FH529" s="14"/>
      <c r="FI529" s="14"/>
      <c r="FJ529" s="14"/>
      <c r="FK529" s="14"/>
      <c r="FL529" s="14"/>
      <c r="FM529" s="14"/>
      <c r="FN529" s="14"/>
      <c r="FO529" s="14"/>
      <c r="FP529" s="14"/>
      <c r="FQ529" s="14"/>
      <c r="FR529" s="14"/>
      <c r="FS529" s="14"/>
      <c r="FT529" s="14"/>
      <c r="FU529" s="14"/>
      <c r="FV529" s="14"/>
      <c r="FW529" s="14"/>
      <c r="FX529" s="14"/>
      <c r="FY529" s="14"/>
      <c r="FZ529" s="14"/>
      <c r="GA529" s="14"/>
      <c r="GB529" s="14"/>
      <c r="GC529" s="14"/>
      <c r="GD529" s="14"/>
      <c r="GE529" s="14"/>
      <c r="GF529" s="14"/>
      <c r="GG529" s="14"/>
      <c r="GH529" s="14"/>
      <c r="GI529" s="14"/>
      <c r="GJ529" s="14"/>
      <c r="GK529" s="14"/>
      <c r="GL529" s="14"/>
      <c r="GM529" s="14"/>
      <c r="GN529" s="14"/>
      <c r="GO529" s="14"/>
      <c r="GP529" s="14"/>
      <c r="GQ529" s="14"/>
      <c r="GR529" s="14"/>
      <c r="GS529" s="14"/>
      <c r="GT529" s="14"/>
      <c r="GU529" s="14"/>
      <c r="GV529" s="14"/>
      <c r="GW529" s="14"/>
      <c r="GX529" s="14"/>
      <c r="GY529" s="14"/>
      <c r="GZ529" s="14"/>
      <c r="HA529" s="14"/>
      <c r="HB529" s="14"/>
      <c r="HC529" s="14"/>
      <c r="HD529" s="14"/>
      <c r="HE529" s="14"/>
      <c r="HF529" s="14"/>
      <c r="HG529" s="14"/>
      <c r="HH529" s="14"/>
      <c r="HI529" s="14"/>
      <c r="HJ529" s="14"/>
      <c r="HK529" s="14"/>
      <c r="HL529" s="14"/>
      <c r="HM529" s="14"/>
      <c r="HN529" s="14"/>
      <c r="HO529" s="14"/>
      <c r="HP529" s="14"/>
      <c r="HQ529" s="14"/>
      <c r="HR529" s="14"/>
      <c r="HS529" s="14"/>
      <c r="HT529" s="14"/>
      <c r="HU529" s="14"/>
      <c r="HV529" s="14"/>
      <c r="HW529" s="14"/>
      <c r="HX529" s="14"/>
      <c r="HY529" s="14"/>
      <c r="HZ529" s="14"/>
      <c r="IA529" s="14"/>
      <c r="IB529" s="14"/>
      <c r="IC529" s="14"/>
      <c r="ID529" s="14"/>
      <c r="IE529" s="14"/>
      <c r="IF529" s="14"/>
      <c r="IG529" s="14"/>
      <c r="IH529" s="14"/>
      <c r="II529" s="14"/>
      <c r="IJ529" s="14"/>
      <c r="IK529" s="14"/>
      <c r="IL529" s="14"/>
    </row>
    <row r="530" spans="1:246" ht="40.5">
      <c r="A530" s="33">
        <f>SUBTOTAL(103,$B$7:B530)*1</f>
        <v>513</v>
      </c>
      <c r="B530" s="46" t="s">
        <v>1915</v>
      </c>
      <c r="C530" s="45" t="s">
        <v>1916</v>
      </c>
      <c r="D530" s="45" t="s">
        <v>268</v>
      </c>
      <c r="E530" s="46" t="s">
        <v>1917</v>
      </c>
      <c r="F530" s="40">
        <v>13520</v>
      </c>
      <c r="G530" s="46" t="s">
        <v>1918</v>
      </c>
      <c r="H530" s="46" t="s">
        <v>1634</v>
      </c>
      <c r="I530" s="50"/>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E530" s="14"/>
      <c r="EF530" s="14"/>
      <c r="EG530" s="14"/>
      <c r="EH530" s="14"/>
      <c r="EI530" s="14"/>
      <c r="EJ530" s="14"/>
      <c r="EK530" s="14"/>
      <c r="EL530" s="14"/>
      <c r="EM530" s="14"/>
      <c r="EN530" s="14"/>
      <c r="EO530" s="14"/>
      <c r="EP530" s="14"/>
      <c r="EQ530" s="14"/>
      <c r="ER530" s="14"/>
      <c r="ES530" s="14"/>
      <c r="ET530" s="14"/>
      <c r="EU530" s="14"/>
      <c r="EV530" s="14"/>
      <c r="EW530" s="14"/>
      <c r="EX530" s="14"/>
      <c r="EY530" s="14"/>
      <c r="EZ530" s="14"/>
      <c r="FA530" s="14"/>
      <c r="FB530" s="14"/>
      <c r="FC530" s="14"/>
      <c r="FD530" s="14"/>
      <c r="FE530" s="14"/>
      <c r="FF530" s="14"/>
      <c r="FG530" s="14"/>
      <c r="FH530" s="14"/>
      <c r="FI530" s="14"/>
      <c r="FJ530" s="14"/>
      <c r="FK530" s="14"/>
      <c r="FL530" s="14"/>
      <c r="FM530" s="14"/>
      <c r="FN530" s="14"/>
      <c r="FO530" s="14"/>
      <c r="FP530" s="14"/>
      <c r="FQ530" s="14"/>
      <c r="FR530" s="14"/>
      <c r="FS530" s="14"/>
      <c r="FT530" s="14"/>
      <c r="FU530" s="14"/>
      <c r="FV530" s="14"/>
      <c r="FW530" s="14"/>
      <c r="FX530" s="14"/>
      <c r="FY530" s="14"/>
      <c r="FZ530" s="14"/>
      <c r="GA530" s="14"/>
      <c r="GB530" s="14"/>
      <c r="GC530" s="14"/>
      <c r="GD530" s="14"/>
      <c r="GE530" s="14"/>
      <c r="GF530" s="14"/>
      <c r="GG530" s="14"/>
      <c r="GH530" s="14"/>
      <c r="GI530" s="14"/>
      <c r="GJ530" s="14"/>
      <c r="GK530" s="14"/>
      <c r="GL530" s="14"/>
      <c r="GM530" s="14"/>
      <c r="GN530" s="14"/>
      <c r="GO530" s="14"/>
      <c r="GP530" s="14"/>
      <c r="GQ530" s="14"/>
      <c r="GR530" s="14"/>
      <c r="GS530" s="14"/>
      <c r="GT530" s="14"/>
      <c r="GU530" s="14"/>
      <c r="GV530" s="14"/>
      <c r="GW530" s="14"/>
      <c r="GX530" s="14"/>
      <c r="GY530" s="14"/>
      <c r="GZ530" s="14"/>
      <c r="HA530" s="14"/>
      <c r="HB530" s="14"/>
      <c r="HC530" s="14"/>
      <c r="HD530" s="14"/>
      <c r="HE530" s="14"/>
      <c r="HF530" s="14"/>
      <c r="HG530" s="14"/>
      <c r="HH530" s="14"/>
      <c r="HI530" s="14"/>
      <c r="HJ530" s="14"/>
      <c r="HK530" s="14"/>
      <c r="HL530" s="14"/>
      <c r="HM530" s="14"/>
      <c r="HN530" s="14"/>
      <c r="HO530" s="14"/>
      <c r="HP530" s="14"/>
      <c r="HQ530" s="14"/>
      <c r="HR530" s="14"/>
      <c r="HS530" s="14"/>
      <c r="HT530" s="14"/>
      <c r="HU530" s="14"/>
      <c r="HV530" s="14"/>
      <c r="HW530" s="14"/>
      <c r="HX530" s="14"/>
      <c r="HY530" s="14"/>
      <c r="HZ530" s="14"/>
      <c r="IA530" s="14"/>
      <c r="IB530" s="14"/>
      <c r="IC530" s="14"/>
      <c r="ID530" s="14"/>
      <c r="IE530" s="14"/>
      <c r="IF530" s="14"/>
      <c r="IG530" s="14"/>
      <c r="IH530" s="14"/>
      <c r="II530" s="14"/>
      <c r="IJ530" s="14"/>
      <c r="IK530" s="14"/>
      <c r="IL530" s="14"/>
    </row>
    <row r="531" spans="1:246" ht="54">
      <c r="A531" s="33">
        <f>SUBTOTAL(103,$B$7:B531)*1</f>
        <v>514</v>
      </c>
      <c r="B531" s="46" t="s">
        <v>1919</v>
      </c>
      <c r="C531" s="45" t="s">
        <v>1920</v>
      </c>
      <c r="D531" s="45" t="s">
        <v>268</v>
      </c>
      <c r="E531" s="46" t="s">
        <v>1921</v>
      </c>
      <c r="F531" s="40">
        <v>68980</v>
      </c>
      <c r="G531" s="46" t="s">
        <v>1918</v>
      </c>
      <c r="H531" s="46" t="s">
        <v>1634</v>
      </c>
      <c r="I531" s="50"/>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E531" s="14"/>
      <c r="EF531" s="14"/>
      <c r="EG531" s="14"/>
      <c r="EH531" s="14"/>
      <c r="EI531" s="14"/>
      <c r="EJ531" s="14"/>
      <c r="EK531" s="14"/>
      <c r="EL531" s="14"/>
      <c r="EM531" s="14"/>
      <c r="EN531" s="14"/>
      <c r="EO531" s="14"/>
      <c r="EP531" s="14"/>
      <c r="EQ531" s="14"/>
      <c r="ER531" s="14"/>
      <c r="ES531" s="14"/>
      <c r="ET531" s="14"/>
      <c r="EU531" s="14"/>
      <c r="EV531" s="14"/>
      <c r="EW531" s="14"/>
      <c r="EX531" s="14"/>
      <c r="EY531" s="14"/>
      <c r="EZ531" s="14"/>
      <c r="FA531" s="14"/>
      <c r="FB531" s="14"/>
      <c r="FC531" s="14"/>
      <c r="FD531" s="14"/>
      <c r="FE531" s="14"/>
      <c r="FF531" s="14"/>
      <c r="FG531" s="14"/>
      <c r="FH531" s="14"/>
      <c r="FI531" s="14"/>
      <c r="FJ531" s="14"/>
      <c r="FK531" s="14"/>
      <c r="FL531" s="14"/>
      <c r="FM531" s="14"/>
      <c r="FN531" s="14"/>
      <c r="FO531" s="14"/>
      <c r="FP531" s="14"/>
      <c r="FQ531" s="14"/>
      <c r="FR531" s="14"/>
      <c r="FS531" s="14"/>
      <c r="FT531" s="14"/>
      <c r="FU531" s="14"/>
      <c r="FV531" s="14"/>
      <c r="FW531" s="14"/>
      <c r="FX531" s="14"/>
      <c r="FY531" s="14"/>
      <c r="FZ531" s="14"/>
      <c r="GA531" s="14"/>
      <c r="GB531" s="14"/>
      <c r="GC531" s="14"/>
      <c r="GD531" s="14"/>
      <c r="GE531" s="14"/>
      <c r="GF531" s="14"/>
      <c r="GG531" s="14"/>
      <c r="GH531" s="14"/>
      <c r="GI531" s="14"/>
      <c r="GJ531" s="14"/>
      <c r="GK531" s="14"/>
      <c r="GL531" s="14"/>
      <c r="GM531" s="14"/>
      <c r="GN531" s="14"/>
      <c r="GO531" s="14"/>
      <c r="GP531" s="14"/>
      <c r="GQ531" s="14"/>
      <c r="GR531" s="14"/>
      <c r="GS531" s="14"/>
      <c r="GT531" s="14"/>
      <c r="GU531" s="14"/>
      <c r="GV531" s="14"/>
      <c r="GW531" s="14"/>
      <c r="GX531" s="14"/>
      <c r="GY531" s="14"/>
      <c r="GZ531" s="14"/>
      <c r="HA531" s="14"/>
      <c r="HB531" s="14"/>
      <c r="HC531" s="14"/>
      <c r="HD531" s="14"/>
      <c r="HE531" s="14"/>
      <c r="HF531" s="14"/>
      <c r="HG531" s="14"/>
      <c r="HH531" s="14"/>
      <c r="HI531" s="14"/>
      <c r="HJ531" s="14"/>
      <c r="HK531" s="14"/>
      <c r="HL531" s="14"/>
      <c r="HM531" s="14"/>
      <c r="HN531" s="14"/>
      <c r="HO531" s="14"/>
      <c r="HP531" s="14"/>
      <c r="HQ531" s="14"/>
      <c r="HR531" s="14"/>
      <c r="HS531" s="14"/>
      <c r="HT531" s="14"/>
      <c r="HU531" s="14"/>
      <c r="HV531" s="14"/>
      <c r="HW531" s="14"/>
      <c r="HX531" s="14"/>
      <c r="HY531" s="14"/>
      <c r="HZ531" s="14"/>
      <c r="IA531" s="14"/>
      <c r="IB531" s="14"/>
      <c r="IC531" s="14"/>
      <c r="ID531" s="14"/>
      <c r="IE531" s="14"/>
      <c r="IF531" s="14"/>
      <c r="IG531" s="14"/>
      <c r="IH531" s="14"/>
      <c r="II531" s="14"/>
      <c r="IJ531" s="14"/>
      <c r="IK531" s="14"/>
      <c r="IL531" s="14"/>
    </row>
    <row r="532" spans="1:246" ht="40.5">
      <c r="A532" s="33">
        <f>SUBTOTAL(103,$B$7:B532)*1</f>
        <v>515</v>
      </c>
      <c r="B532" s="46" t="s">
        <v>1922</v>
      </c>
      <c r="C532" s="45" t="s">
        <v>1923</v>
      </c>
      <c r="D532" s="45" t="s">
        <v>268</v>
      </c>
      <c r="E532" s="46" t="s">
        <v>1924</v>
      </c>
      <c r="F532" s="40">
        <v>30000</v>
      </c>
      <c r="G532" s="46" t="s">
        <v>1925</v>
      </c>
      <c r="H532" s="46" t="s">
        <v>1634</v>
      </c>
      <c r="I532" s="50"/>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c r="DW532" s="14"/>
      <c r="DX532" s="14"/>
      <c r="DY532" s="14"/>
      <c r="DZ532" s="14"/>
      <c r="EA532" s="14"/>
      <c r="EB532" s="14"/>
      <c r="EC532" s="14"/>
      <c r="ED532" s="14"/>
      <c r="EE532" s="14"/>
      <c r="EF532" s="14"/>
      <c r="EG532" s="14"/>
      <c r="EH532" s="14"/>
      <c r="EI532" s="14"/>
      <c r="EJ532" s="14"/>
      <c r="EK532" s="14"/>
      <c r="EL532" s="14"/>
      <c r="EM532" s="14"/>
      <c r="EN532" s="14"/>
      <c r="EO532" s="14"/>
      <c r="EP532" s="14"/>
      <c r="EQ532" s="14"/>
      <c r="ER532" s="14"/>
      <c r="ES532" s="14"/>
      <c r="ET532" s="14"/>
      <c r="EU532" s="14"/>
      <c r="EV532" s="14"/>
      <c r="EW532" s="14"/>
      <c r="EX532" s="14"/>
      <c r="EY532" s="14"/>
      <c r="EZ532" s="14"/>
      <c r="FA532" s="14"/>
      <c r="FB532" s="14"/>
      <c r="FC532" s="14"/>
      <c r="FD532" s="14"/>
      <c r="FE532" s="14"/>
      <c r="FF532" s="14"/>
      <c r="FG532" s="14"/>
      <c r="FH532" s="14"/>
      <c r="FI532" s="14"/>
      <c r="FJ532" s="14"/>
      <c r="FK532" s="14"/>
      <c r="FL532" s="14"/>
      <c r="FM532" s="14"/>
      <c r="FN532" s="14"/>
      <c r="FO532" s="14"/>
      <c r="FP532" s="14"/>
      <c r="FQ532" s="14"/>
      <c r="FR532" s="14"/>
      <c r="FS532" s="14"/>
      <c r="FT532" s="14"/>
      <c r="FU532" s="14"/>
      <c r="FV532" s="14"/>
      <c r="FW532" s="14"/>
      <c r="FX532" s="14"/>
      <c r="FY532" s="14"/>
      <c r="FZ532" s="14"/>
      <c r="GA532" s="14"/>
      <c r="GB532" s="14"/>
      <c r="GC532" s="14"/>
      <c r="GD532" s="14"/>
      <c r="GE532" s="14"/>
      <c r="GF532" s="14"/>
      <c r="GG532" s="14"/>
      <c r="GH532" s="14"/>
      <c r="GI532" s="14"/>
      <c r="GJ532" s="14"/>
      <c r="GK532" s="14"/>
      <c r="GL532" s="14"/>
      <c r="GM532" s="14"/>
      <c r="GN532" s="14"/>
      <c r="GO532" s="14"/>
      <c r="GP532" s="14"/>
      <c r="GQ532" s="14"/>
      <c r="GR532" s="14"/>
      <c r="GS532" s="14"/>
      <c r="GT532" s="14"/>
      <c r="GU532" s="14"/>
      <c r="GV532" s="14"/>
      <c r="GW532" s="14"/>
      <c r="GX532" s="14"/>
      <c r="GY532" s="14"/>
      <c r="GZ532" s="14"/>
      <c r="HA532" s="14"/>
      <c r="HB532" s="14"/>
      <c r="HC532" s="14"/>
      <c r="HD532" s="14"/>
      <c r="HE532" s="14"/>
      <c r="HF532" s="14"/>
      <c r="HG532" s="14"/>
      <c r="HH532" s="14"/>
      <c r="HI532" s="14"/>
      <c r="HJ532" s="14"/>
      <c r="HK532" s="14"/>
      <c r="HL532" s="14"/>
      <c r="HM532" s="14"/>
      <c r="HN532" s="14"/>
      <c r="HO532" s="14"/>
      <c r="HP532" s="14"/>
      <c r="HQ532" s="14"/>
      <c r="HR532" s="14"/>
      <c r="HS532" s="14"/>
      <c r="HT532" s="14"/>
      <c r="HU532" s="14"/>
      <c r="HV532" s="14"/>
      <c r="HW532" s="14"/>
      <c r="HX532" s="14"/>
      <c r="HY532" s="14"/>
      <c r="HZ532" s="14"/>
      <c r="IA532" s="14"/>
      <c r="IB532" s="14"/>
      <c r="IC532" s="14"/>
      <c r="ID532" s="14"/>
      <c r="IE532" s="14"/>
      <c r="IF532" s="14"/>
      <c r="IG532" s="14"/>
      <c r="IH532" s="14"/>
      <c r="II532" s="14"/>
      <c r="IJ532" s="14"/>
      <c r="IK532" s="14"/>
      <c r="IL532" s="14"/>
    </row>
    <row r="533" spans="1:9" s="3" customFormat="1" ht="30" customHeight="1">
      <c r="A533" s="29" t="s">
        <v>1926</v>
      </c>
      <c r="B533" s="30"/>
      <c r="C533" s="31">
        <f>COUNTA(A534:A583)</f>
        <v>50</v>
      </c>
      <c r="D533" s="61"/>
      <c r="E533" s="62"/>
      <c r="F533" s="63">
        <f>SUM('按责任单位分'!F534:F583)</f>
        <v>5441966.01</v>
      </c>
      <c r="G533" s="62"/>
      <c r="H533" s="62"/>
      <c r="I533" s="50"/>
    </row>
    <row r="534" spans="1:252" s="4" customFormat="1" ht="40.5">
      <c r="A534" s="33">
        <f>SUBTOTAL(103,$B$7:B534)*1</f>
        <v>516</v>
      </c>
      <c r="B534" s="42" t="s">
        <v>1927</v>
      </c>
      <c r="C534" s="35" t="s">
        <v>1928</v>
      </c>
      <c r="D534" s="33" t="s">
        <v>15</v>
      </c>
      <c r="E534" s="36" t="s">
        <v>1929</v>
      </c>
      <c r="F534" s="37">
        <v>43275</v>
      </c>
      <c r="G534" s="36" t="s">
        <v>1930</v>
      </c>
      <c r="H534" s="36" t="s">
        <v>1926</v>
      </c>
      <c r="I534" s="50"/>
      <c r="HF534" s="52"/>
      <c r="HG534" s="52"/>
      <c r="HH534" s="52"/>
      <c r="HI534" s="52"/>
      <c r="HJ534" s="52"/>
      <c r="HK534" s="52"/>
      <c r="HL534" s="52"/>
      <c r="HM534" s="52"/>
      <c r="HN534" s="52"/>
      <c r="HO534" s="52"/>
      <c r="HP534" s="52"/>
      <c r="HQ534" s="52"/>
      <c r="HR534" s="52"/>
      <c r="HS534" s="52"/>
      <c r="HT534" s="52"/>
      <c r="HU534" s="52"/>
      <c r="HV534" s="52"/>
      <c r="HW534" s="52"/>
      <c r="HX534" s="52"/>
      <c r="HY534" s="52"/>
      <c r="HZ534" s="52"/>
      <c r="IA534" s="52"/>
      <c r="IB534" s="52"/>
      <c r="IC534" s="52"/>
      <c r="ID534" s="52"/>
      <c r="IE534" s="52"/>
      <c r="IF534" s="52"/>
      <c r="IG534" s="52"/>
      <c r="IH534" s="52"/>
      <c r="II534" s="52"/>
      <c r="IJ534" s="52"/>
      <c r="IK534" s="52"/>
      <c r="IL534" s="52"/>
      <c r="IM534" s="52"/>
      <c r="IN534" s="52"/>
      <c r="IO534" s="52"/>
      <c r="IP534" s="52"/>
      <c r="IQ534" s="52"/>
      <c r="IR534" s="52"/>
    </row>
    <row r="535" spans="1:252" s="4" customFormat="1" ht="40.5">
      <c r="A535" s="33">
        <f>SUBTOTAL(103,$B$7:B535)*1</f>
        <v>517</v>
      </c>
      <c r="B535" s="44" t="s">
        <v>1931</v>
      </c>
      <c r="C535" s="39" t="s">
        <v>1932</v>
      </c>
      <c r="D535" s="41" t="s">
        <v>15</v>
      </c>
      <c r="E535" s="38" t="s">
        <v>1933</v>
      </c>
      <c r="F535" s="40">
        <v>37140</v>
      </c>
      <c r="G535" s="38" t="s">
        <v>1934</v>
      </c>
      <c r="H535" s="38" t="s">
        <v>1926</v>
      </c>
      <c r="I535" s="50"/>
      <c r="HF535" s="52"/>
      <c r="HG535" s="52"/>
      <c r="HH535" s="52"/>
      <c r="HI535" s="52"/>
      <c r="HJ535" s="52"/>
      <c r="HK535" s="52"/>
      <c r="HL535" s="52"/>
      <c r="HM535" s="52"/>
      <c r="HN535" s="52"/>
      <c r="HO535" s="52"/>
      <c r="HP535" s="52"/>
      <c r="HQ535" s="52"/>
      <c r="HR535" s="52"/>
      <c r="HS535" s="52"/>
      <c r="HT535" s="52"/>
      <c r="HU535" s="52"/>
      <c r="HV535" s="52"/>
      <c r="HW535" s="52"/>
      <c r="HX535" s="52"/>
      <c r="HY535" s="52"/>
      <c r="HZ535" s="52"/>
      <c r="IA535" s="52"/>
      <c r="IB535" s="52"/>
      <c r="IC535" s="52"/>
      <c r="ID535" s="52"/>
      <c r="IE535" s="52"/>
      <c r="IF535" s="52"/>
      <c r="IG535" s="52"/>
      <c r="IH535" s="52"/>
      <c r="II535" s="52"/>
      <c r="IJ535" s="52"/>
      <c r="IK535" s="52"/>
      <c r="IL535" s="52"/>
      <c r="IM535" s="52"/>
      <c r="IN535" s="52"/>
      <c r="IO535" s="52"/>
      <c r="IP535" s="52"/>
      <c r="IQ535" s="52"/>
      <c r="IR535" s="52"/>
    </row>
    <row r="536" spans="1:252" s="4" customFormat="1" ht="40.5">
      <c r="A536" s="33">
        <f>SUBTOTAL(103,$B$7:B536)*1</f>
        <v>518</v>
      </c>
      <c r="B536" s="44" t="s">
        <v>1935</v>
      </c>
      <c r="C536" s="39" t="s">
        <v>1936</v>
      </c>
      <c r="D536" s="35" t="s">
        <v>15</v>
      </c>
      <c r="E536" s="38" t="s">
        <v>1937</v>
      </c>
      <c r="F536" s="40">
        <v>300000</v>
      </c>
      <c r="G536" s="38" t="s">
        <v>1938</v>
      </c>
      <c r="H536" s="38" t="s">
        <v>1926</v>
      </c>
      <c r="I536" s="50"/>
      <c r="HF536" s="52"/>
      <c r="HG536" s="52"/>
      <c r="HH536" s="52"/>
      <c r="HI536" s="52"/>
      <c r="HJ536" s="52"/>
      <c r="HK536" s="52"/>
      <c r="HL536" s="52"/>
      <c r="HM536" s="52"/>
      <c r="HN536" s="52"/>
      <c r="HO536" s="52"/>
      <c r="HP536" s="52"/>
      <c r="HQ536" s="52"/>
      <c r="HR536" s="52"/>
      <c r="HS536" s="52"/>
      <c r="HT536" s="52"/>
      <c r="HU536" s="52"/>
      <c r="HV536" s="52"/>
      <c r="HW536" s="52"/>
      <c r="HX536" s="52"/>
      <c r="HY536" s="52"/>
      <c r="HZ536" s="52"/>
      <c r="IA536" s="52"/>
      <c r="IB536" s="52"/>
      <c r="IC536" s="52"/>
      <c r="ID536" s="52"/>
      <c r="IE536" s="52"/>
      <c r="IF536" s="52"/>
      <c r="IG536" s="52"/>
      <c r="IH536" s="52"/>
      <c r="II536" s="52"/>
      <c r="IJ536" s="52"/>
      <c r="IK536" s="52"/>
      <c r="IL536" s="52"/>
      <c r="IM536" s="52"/>
      <c r="IN536" s="52"/>
      <c r="IO536" s="52"/>
      <c r="IP536" s="52"/>
      <c r="IQ536" s="52"/>
      <c r="IR536" s="52"/>
    </row>
    <row r="537" spans="1:252" s="4" customFormat="1" ht="67.5">
      <c r="A537" s="33">
        <f>SUBTOTAL(103,$B$7:B537)*1</f>
        <v>519</v>
      </c>
      <c r="B537" s="44" t="s">
        <v>1939</v>
      </c>
      <c r="C537" s="45" t="s">
        <v>1940</v>
      </c>
      <c r="D537" s="35" t="s">
        <v>15</v>
      </c>
      <c r="E537" s="46" t="s">
        <v>1941</v>
      </c>
      <c r="F537" s="40">
        <v>60000</v>
      </c>
      <c r="G537" s="46" t="s">
        <v>1942</v>
      </c>
      <c r="H537" s="46" t="s">
        <v>1926</v>
      </c>
      <c r="I537" s="50"/>
      <c r="HF537" s="52"/>
      <c r="HG537" s="52"/>
      <c r="HH537" s="52"/>
      <c r="HI537" s="52"/>
      <c r="HJ537" s="52"/>
      <c r="HK537" s="52"/>
      <c r="HL537" s="52"/>
      <c r="HM537" s="52"/>
      <c r="HN537" s="52"/>
      <c r="HO537" s="52"/>
      <c r="HP537" s="52"/>
      <c r="HQ537" s="52"/>
      <c r="HR537" s="52"/>
      <c r="HS537" s="52"/>
      <c r="HT537" s="52"/>
      <c r="HU537" s="52"/>
      <c r="HV537" s="52"/>
      <c r="HW537" s="52"/>
      <c r="HX537" s="52"/>
      <c r="HY537" s="52"/>
      <c r="HZ537" s="52"/>
      <c r="IA537" s="52"/>
      <c r="IB537" s="52"/>
      <c r="IC537" s="52"/>
      <c r="ID537" s="52"/>
      <c r="IE537" s="52"/>
      <c r="IF537" s="52"/>
      <c r="IG537" s="52"/>
      <c r="IH537" s="52"/>
      <c r="II537" s="52"/>
      <c r="IJ537" s="52"/>
      <c r="IK537" s="52"/>
      <c r="IL537" s="52"/>
      <c r="IM537" s="52"/>
      <c r="IN537" s="52"/>
      <c r="IO537" s="52"/>
      <c r="IP537" s="52"/>
      <c r="IQ537" s="52"/>
      <c r="IR537" s="52"/>
    </row>
    <row r="538" spans="1:246" ht="40.5">
      <c r="A538" s="33">
        <f>SUBTOTAL(103,$B$7:B538)*1</f>
        <v>520</v>
      </c>
      <c r="B538" s="38" t="s">
        <v>1943</v>
      </c>
      <c r="C538" s="39" t="s">
        <v>1944</v>
      </c>
      <c r="D538" s="35" t="s">
        <v>15</v>
      </c>
      <c r="E538" s="38" t="s">
        <v>1945</v>
      </c>
      <c r="F538" s="40">
        <v>110895</v>
      </c>
      <c r="G538" s="38" t="s">
        <v>1946</v>
      </c>
      <c r="H538" s="38" t="s">
        <v>1926</v>
      </c>
      <c r="I538" s="50"/>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c r="DW538" s="14"/>
      <c r="DX538" s="14"/>
      <c r="DY538" s="14"/>
      <c r="DZ538" s="14"/>
      <c r="EA538" s="14"/>
      <c r="EB538" s="14"/>
      <c r="EC538" s="14"/>
      <c r="ED538" s="14"/>
      <c r="EE538" s="14"/>
      <c r="EF538" s="14"/>
      <c r="EG538" s="14"/>
      <c r="EH538" s="14"/>
      <c r="EI538" s="14"/>
      <c r="EJ538" s="14"/>
      <c r="EK538" s="14"/>
      <c r="EL538" s="14"/>
      <c r="EM538" s="14"/>
      <c r="EN538" s="14"/>
      <c r="EO538" s="14"/>
      <c r="EP538" s="14"/>
      <c r="EQ538" s="14"/>
      <c r="ER538" s="14"/>
      <c r="ES538" s="14"/>
      <c r="ET538" s="14"/>
      <c r="EU538" s="14"/>
      <c r="EV538" s="14"/>
      <c r="EW538" s="14"/>
      <c r="EX538" s="14"/>
      <c r="EY538" s="14"/>
      <c r="EZ538" s="14"/>
      <c r="FA538" s="14"/>
      <c r="FB538" s="14"/>
      <c r="FC538" s="14"/>
      <c r="FD538" s="14"/>
      <c r="FE538" s="14"/>
      <c r="FF538" s="14"/>
      <c r="FG538" s="14"/>
      <c r="FH538" s="14"/>
      <c r="FI538" s="14"/>
      <c r="FJ538" s="14"/>
      <c r="FK538" s="14"/>
      <c r="FL538" s="14"/>
      <c r="FM538" s="14"/>
      <c r="FN538" s="14"/>
      <c r="FO538" s="14"/>
      <c r="FP538" s="14"/>
      <c r="FQ538" s="14"/>
      <c r="FR538" s="14"/>
      <c r="FS538" s="14"/>
      <c r="FT538" s="14"/>
      <c r="FU538" s="14"/>
      <c r="FV538" s="14"/>
      <c r="FW538" s="14"/>
      <c r="FX538" s="14"/>
      <c r="FY538" s="14"/>
      <c r="FZ538" s="14"/>
      <c r="GA538" s="14"/>
      <c r="GB538" s="14"/>
      <c r="GC538" s="14"/>
      <c r="GD538" s="14"/>
      <c r="GE538" s="14"/>
      <c r="GF538" s="14"/>
      <c r="GG538" s="14"/>
      <c r="GH538" s="14"/>
      <c r="GI538" s="14"/>
      <c r="GJ538" s="14"/>
      <c r="GK538" s="14"/>
      <c r="GL538" s="14"/>
      <c r="GM538" s="14"/>
      <c r="GN538" s="14"/>
      <c r="GO538" s="14"/>
      <c r="GP538" s="14"/>
      <c r="GQ538" s="14"/>
      <c r="GR538" s="14"/>
      <c r="GS538" s="14"/>
      <c r="GT538" s="14"/>
      <c r="GU538" s="14"/>
      <c r="GV538" s="14"/>
      <c r="GW538" s="14"/>
      <c r="GX538" s="14"/>
      <c r="GY538" s="14"/>
      <c r="GZ538" s="14"/>
      <c r="HA538" s="14"/>
      <c r="HB538" s="14"/>
      <c r="HC538" s="14"/>
      <c r="HD538" s="14"/>
      <c r="HE538" s="14"/>
      <c r="HF538" s="14"/>
      <c r="HG538" s="14"/>
      <c r="HH538" s="14"/>
      <c r="HI538" s="14"/>
      <c r="HJ538" s="14"/>
      <c r="HK538" s="14"/>
      <c r="HL538" s="14"/>
      <c r="HM538" s="14"/>
      <c r="HN538" s="14"/>
      <c r="HO538" s="14"/>
      <c r="HP538" s="14"/>
      <c r="HQ538" s="14"/>
      <c r="HR538" s="14"/>
      <c r="HS538" s="14"/>
      <c r="HT538" s="14"/>
      <c r="HU538" s="14"/>
      <c r="HV538" s="14"/>
      <c r="HW538" s="14"/>
      <c r="HX538" s="14"/>
      <c r="HY538" s="14"/>
      <c r="HZ538" s="14"/>
      <c r="IA538" s="14"/>
      <c r="IB538" s="14"/>
      <c r="IC538" s="14"/>
      <c r="ID538" s="14"/>
      <c r="IE538" s="14"/>
      <c r="IF538" s="14"/>
      <c r="IG538" s="14"/>
      <c r="IH538" s="14"/>
      <c r="II538" s="14"/>
      <c r="IJ538" s="14"/>
      <c r="IK538" s="14"/>
      <c r="IL538" s="14"/>
    </row>
    <row r="539" spans="1:246" ht="67.5">
      <c r="A539" s="33">
        <f>SUBTOTAL(103,$B$7:B539)*1</f>
        <v>521</v>
      </c>
      <c r="B539" s="46" t="s">
        <v>1947</v>
      </c>
      <c r="C539" s="45" t="s">
        <v>1948</v>
      </c>
      <c r="D539" s="35" t="s">
        <v>15</v>
      </c>
      <c r="E539" s="46" t="s">
        <v>1949</v>
      </c>
      <c r="F539" s="40">
        <v>38481.52</v>
      </c>
      <c r="G539" s="46" t="s">
        <v>1950</v>
      </c>
      <c r="H539" s="46" t="s">
        <v>1926</v>
      </c>
      <c r="I539" s="50"/>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E539" s="14"/>
      <c r="EF539" s="14"/>
      <c r="EG539" s="14"/>
      <c r="EH539" s="14"/>
      <c r="EI539" s="14"/>
      <c r="EJ539" s="14"/>
      <c r="EK539" s="14"/>
      <c r="EL539" s="14"/>
      <c r="EM539" s="14"/>
      <c r="EN539" s="14"/>
      <c r="EO539" s="14"/>
      <c r="EP539" s="14"/>
      <c r="EQ539" s="14"/>
      <c r="ER539" s="14"/>
      <c r="ES539" s="14"/>
      <c r="ET539" s="14"/>
      <c r="EU539" s="14"/>
      <c r="EV539" s="14"/>
      <c r="EW539" s="14"/>
      <c r="EX539" s="14"/>
      <c r="EY539" s="14"/>
      <c r="EZ539" s="14"/>
      <c r="FA539" s="14"/>
      <c r="FB539" s="14"/>
      <c r="FC539" s="14"/>
      <c r="FD539" s="14"/>
      <c r="FE539" s="14"/>
      <c r="FF539" s="14"/>
      <c r="FG539" s="14"/>
      <c r="FH539" s="14"/>
      <c r="FI539" s="14"/>
      <c r="FJ539" s="14"/>
      <c r="FK539" s="14"/>
      <c r="FL539" s="14"/>
      <c r="FM539" s="14"/>
      <c r="FN539" s="14"/>
      <c r="FO539" s="14"/>
      <c r="FP539" s="14"/>
      <c r="FQ539" s="14"/>
      <c r="FR539" s="14"/>
      <c r="FS539" s="14"/>
      <c r="FT539" s="14"/>
      <c r="FU539" s="14"/>
      <c r="FV539" s="14"/>
      <c r="FW539" s="14"/>
      <c r="FX539" s="14"/>
      <c r="FY539" s="14"/>
      <c r="FZ539" s="14"/>
      <c r="GA539" s="14"/>
      <c r="GB539" s="14"/>
      <c r="GC539" s="14"/>
      <c r="GD539" s="14"/>
      <c r="GE539" s="14"/>
      <c r="GF539" s="14"/>
      <c r="GG539" s="14"/>
      <c r="GH539" s="14"/>
      <c r="GI539" s="14"/>
      <c r="GJ539" s="14"/>
      <c r="GK539" s="14"/>
      <c r="GL539" s="14"/>
      <c r="GM539" s="14"/>
      <c r="GN539" s="14"/>
      <c r="GO539" s="14"/>
      <c r="GP539" s="14"/>
      <c r="GQ539" s="14"/>
      <c r="GR539" s="14"/>
      <c r="GS539" s="14"/>
      <c r="GT539" s="14"/>
      <c r="GU539" s="14"/>
      <c r="GV539" s="14"/>
      <c r="GW539" s="14"/>
      <c r="GX539" s="14"/>
      <c r="GY539" s="14"/>
      <c r="GZ539" s="14"/>
      <c r="HA539" s="14"/>
      <c r="HB539" s="14"/>
      <c r="HC539" s="14"/>
      <c r="HD539" s="14"/>
      <c r="HE539" s="14"/>
      <c r="HF539" s="14"/>
      <c r="HG539" s="14"/>
      <c r="HH539" s="14"/>
      <c r="HI539" s="14"/>
      <c r="HJ539" s="14"/>
      <c r="HK539" s="14"/>
      <c r="HL539" s="14"/>
      <c r="HM539" s="14"/>
      <c r="HN539" s="14"/>
      <c r="HO539" s="14"/>
      <c r="HP539" s="14"/>
      <c r="HQ539" s="14"/>
      <c r="HR539" s="14"/>
      <c r="HS539" s="14"/>
      <c r="HT539" s="14"/>
      <c r="HU539" s="14"/>
      <c r="HV539" s="14"/>
      <c r="HW539" s="14"/>
      <c r="HX539" s="14"/>
      <c r="HY539" s="14"/>
      <c r="HZ539" s="14"/>
      <c r="IA539" s="14"/>
      <c r="IB539" s="14"/>
      <c r="IC539" s="14"/>
      <c r="ID539" s="14"/>
      <c r="IE539" s="14"/>
      <c r="IF539" s="14"/>
      <c r="IG539" s="14"/>
      <c r="IH539" s="14"/>
      <c r="II539" s="14"/>
      <c r="IJ539" s="14"/>
      <c r="IK539" s="14"/>
      <c r="IL539" s="14"/>
    </row>
    <row r="540" spans="1:246" ht="54.75" customHeight="1">
      <c r="A540" s="33">
        <f>SUBTOTAL(103,$B$7:B540)*1</f>
        <v>522</v>
      </c>
      <c r="B540" s="46" t="s">
        <v>1951</v>
      </c>
      <c r="C540" s="39" t="s">
        <v>1952</v>
      </c>
      <c r="D540" s="45" t="s">
        <v>15</v>
      </c>
      <c r="E540" s="38" t="s">
        <v>1953</v>
      </c>
      <c r="F540" s="40">
        <v>30368.73</v>
      </c>
      <c r="G540" s="38" t="s">
        <v>1954</v>
      </c>
      <c r="H540" s="38" t="s">
        <v>1926</v>
      </c>
      <c r="I540" s="50"/>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c r="DQ540" s="14"/>
      <c r="DR540" s="14"/>
      <c r="DS540" s="14"/>
      <c r="DT540" s="14"/>
      <c r="DU540" s="14"/>
      <c r="DV540" s="14"/>
      <c r="DW540" s="14"/>
      <c r="DX540" s="14"/>
      <c r="DY540" s="14"/>
      <c r="DZ540" s="14"/>
      <c r="EA540" s="14"/>
      <c r="EB540" s="14"/>
      <c r="EC540" s="14"/>
      <c r="ED540" s="14"/>
      <c r="EE540" s="14"/>
      <c r="EF540" s="14"/>
      <c r="EG540" s="14"/>
      <c r="EH540" s="14"/>
      <c r="EI540" s="14"/>
      <c r="EJ540" s="14"/>
      <c r="EK540" s="14"/>
      <c r="EL540" s="14"/>
      <c r="EM540" s="14"/>
      <c r="EN540" s="14"/>
      <c r="EO540" s="14"/>
      <c r="EP540" s="14"/>
      <c r="EQ540" s="14"/>
      <c r="ER540" s="14"/>
      <c r="ES540" s="14"/>
      <c r="ET540" s="14"/>
      <c r="EU540" s="14"/>
      <c r="EV540" s="14"/>
      <c r="EW540" s="14"/>
      <c r="EX540" s="14"/>
      <c r="EY540" s="14"/>
      <c r="EZ540" s="14"/>
      <c r="FA540" s="14"/>
      <c r="FB540" s="14"/>
      <c r="FC540" s="14"/>
      <c r="FD540" s="14"/>
      <c r="FE540" s="14"/>
      <c r="FF540" s="14"/>
      <c r="FG540" s="14"/>
      <c r="FH540" s="14"/>
      <c r="FI540" s="14"/>
      <c r="FJ540" s="14"/>
      <c r="FK540" s="14"/>
      <c r="FL540" s="14"/>
      <c r="FM540" s="14"/>
      <c r="FN540" s="14"/>
      <c r="FO540" s="14"/>
      <c r="FP540" s="14"/>
      <c r="FQ540" s="14"/>
      <c r="FR540" s="14"/>
      <c r="FS540" s="14"/>
      <c r="FT540" s="14"/>
      <c r="FU540" s="14"/>
      <c r="FV540" s="14"/>
      <c r="FW540" s="14"/>
      <c r="FX540" s="14"/>
      <c r="FY540" s="14"/>
      <c r="FZ540" s="14"/>
      <c r="GA540" s="14"/>
      <c r="GB540" s="14"/>
      <c r="GC540" s="14"/>
      <c r="GD540" s="14"/>
      <c r="GE540" s="14"/>
      <c r="GF540" s="14"/>
      <c r="GG540" s="14"/>
      <c r="GH540" s="14"/>
      <c r="GI540" s="14"/>
      <c r="GJ540" s="14"/>
      <c r="GK540" s="14"/>
      <c r="GL540" s="14"/>
      <c r="GM540" s="14"/>
      <c r="GN540" s="14"/>
      <c r="GO540" s="14"/>
      <c r="GP540" s="14"/>
      <c r="GQ540" s="14"/>
      <c r="GR540" s="14"/>
      <c r="GS540" s="14"/>
      <c r="GT540" s="14"/>
      <c r="GU540" s="14"/>
      <c r="GV540" s="14"/>
      <c r="GW540" s="14"/>
      <c r="GX540" s="14"/>
      <c r="GY540" s="14"/>
      <c r="GZ540" s="14"/>
      <c r="HA540" s="14"/>
      <c r="HB540" s="14"/>
      <c r="HC540" s="14"/>
      <c r="HD540" s="14"/>
      <c r="HE540" s="14"/>
      <c r="HF540" s="14"/>
      <c r="HG540" s="14"/>
      <c r="HH540" s="14"/>
      <c r="HI540" s="14"/>
      <c r="HJ540" s="14"/>
      <c r="HK540" s="14"/>
      <c r="HL540" s="14"/>
      <c r="HM540" s="14"/>
      <c r="HN540" s="14"/>
      <c r="HO540" s="14"/>
      <c r="HP540" s="14"/>
      <c r="HQ540" s="14"/>
      <c r="HR540" s="14"/>
      <c r="HS540" s="14"/>
      <c r="HT540" s="14"/>
      <c r="HU540" s="14"/>
      <c r="HV540" s="14"/>
      <c r="HW540" s="14"/>
      <c r="HX540" s="14"/>
      <c r="HY540" s="14"/>
      <c r="HZ540" s="14"/>
      <c r="IA540" s="14"/>
      <c r="IB540" s="14"/>
      <c r="IC540" s="14"/>
      <c r="ID540" s="14"/>
      <c r="IE540" s="14"/>
      <c r="IF540" s="14"/>
      <c r="IG540" s="14"/>
      <c r="IH540" s="14"/>
      <c r="II540" s="14"/>
      <c r="IJ540" s="14"/>
      <c r="IK540" s="14"/>
      <c r="IL540" s="14"/>
    </row>
    <row r="541" spans="1:246" ht="54.75" customHeight="1">
      <c r="A541" s="33">
        <f>SUBTOTAL(103,$B$7:B541)*1</f>
        <v>523</v>
      </c>
      <c r="B541" s="46" t="s">
        <v>1955</v>
      </c>
      <c r="C541" s="39" t="s">
        <v>1956</v>
      </c>
      <c r="D541" s="45" t="s">
        <v>15</v>
      </c>
      <c r="E541" s="38" t="s">
        <v>1957</v>
      </c>
      <c r="F541" s="40">
        <v>35985.3</v>
      </c>
      <c r="G541" s="38" t="s">
        <v>1954</v>
      </c>
      <c r="H541" s="38" t="s">
        <v>1926</v>
      </c>
      <c r="I541" s="50"/>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c r="DQ541" s="14"/>
      <c r="DR541" s="14"/>
      <c r="DS541" s="14"/>
      <c r="DT541" s="14"/>
      <c r="DU541" s="14"/>
      <c r="DV541" s="14"/>
      <c r="DW541" s="14"/>
      <c r="DX541" s="14"/>
      <c r="DY541" s="14"/>
      <c r="DZ541" s="14"/>
      <c r="EA541" s="14"/>
      <c r="EB541" s="14"/>
      <c r="EC541" s="14"/>
      <c r="ED541" s="14"/>
      <c r="EE541" s="14"/>
      <c r="EF541" s="14"/>
      <c r="EG541" s="14"/>
      <c r="EH541" s="14"/>
      <c r="EI541" s="14"/>
      <c r="EJ541" s="14"/>
      <c r="EK541" s="14"/>
      <c r="EL541" s="14"/>
      <c r="EM541" s="14"/>
      <c r="EN541" s="14"/>
      <c r="EO541" s="14"/>
      <c r="EP541" s="14"/>
      <c r="EQ541" s="14"/>
      <c r="ER541" s="14"/>
      <c r="ES541" s="14"/>
      <c r="ET541" s="14"/>
      <c r="EU541" s="14"/>
      <c r="EV541" s="14"/>
      <c r="EW541" s="14"/>
      <c r="EX541" s="14"/>
      <c r="EY541" s="14"/>
      <c r="EZ541" s="14"/>
      <c r="FA541" s="14"/>
      <c r="FB541" s="14"/>
      <c r="FC541" s="14"/>
      <c r="FD541" s="14"/>
      <c r="FE541" s="14"/>
      <c r="FF541" s="14"/>
      <c r="FG541" s="14"/>
      <c r="FH541" s="14"/>
      <c r="FI541" s="14"/>
      <c r="FJ541" s="14"/>
      <c r="FK541" s="14"/>
      <c r="FL541" s="14"/>
      <c r="FM541" s="14"/>
      <c r="FN541" s="14"/>
      <c r="FO541" s="14"/>
      <c r="FP541" s="14"/>
      <c r="FQ541" s="14"/>
      <c r="FR541" s="14"/>
      <c r="FS541" s="14"/>
      <c r="FT541" s="14"/>
      <c r="FU541" s="14"/>
      <c r="FV541" s="14"/>
      <c r="FW541" s="14"/>
      <c r="FX541" s="14"/>
      <c r="FY541" s="14"/>
      <c r="FZ541" s="14"/>
      <c r="GA541" s="14"/>
      <c r="GB541" s="14"/>
      <c r="GC541" s="14"/>
      <c r="GD541" s="14"/>
      <c r="GE541" s="14"/>
      <c r="GF541" s="14"/>
      <c r="GG541" s="14"/>
      <c r="GH541" s="14"/>
      <c r="GI541" s="14"/>
      <c r="GJ541" s="14"/>
      <c r="GK541" s="14"/>
      <c r="GL541" s="14"/>
      <c r="GM541" s="14"/>
      <c r="GN541" s="14"/>
      <c r="GO541" s="14"/>
      <c r="GP541" s="14"/>
      <c r="GQ541" s="14"/>
      <c r="GR541" s="14"/>
      <c r="GS541" s="14"/>
      <c r="GT541" s="14"/>
      <c r="GU541" s="14"/>
      <c r="GV541" s="14"/>
      <c r="GW541" s="14"/>
      <c r="GX541" s="14"/>
      <c r="GY541" s="14"/>
      <c r="GZ541" s="14"/>
      <c r="HA541" s="14"/>
      <c r="HB541" s="14"/>
      <c r="HC541" s="14"/>
      <c r="HD541" s="14"/>
      <c r="HE541" s="14"/>
      <c r="HF541" s="14"/>
      <c r="HG541" s="14"/>
      <c r="HH541" s="14"/>
      <c r="HI541" s="14"/>
      <c r="HJ541" s="14"/>
      <c r="HK541" s="14"/>
      <c r="HL541" s="14"/>
      <c r="HM541" s="14"/>
      <c r="HN541" s="14"/>
      <c r="HO541" s="14"/>
      <c r="HP541" s="14"/>
      <c r="HQ541" s="14"/>
      <c r="HR541" s="14"/>
      <c r="HS541" s="14"/>
      <c r="HT541" s="14"/>
      <c r="HU541" s="14"/>
      <c r="HV541" s="14"/>
      <c r="HW541" s="14"/>
      <c r="HX541" s="14"/>
      <c r="HY541" s="14"/>
      <c r="HZ541" s="14"/>
      <c r="IA541" s="14"/>
      <c r="IB541" s="14"/>
      <c r="IC541" s="14"/>
      <c r="ID541" s="14"/>
      <c r="IE541" s="14"/>
      <c r="IF541" s="14"/>
      <c r="IG541" s="14"/>
      <c r="IH541" s="14"/>
      <c r="II541" s="14"/>
      <c r="IJ541" s="14"/>
      <c r="IK541" s="14"/>
      <c r="IL541" s="14"/>
    </row>
    <row r="542" spans="1:246" ht="54">
      <c r="A542" s="33">
        <f>SUBTOTAL(103,$B$7:B542)*1</f>
        <v>524</v>
      </c>
      <c r="B542" s="46" t="s">
        <v>1958</v>
      </c>
      <c r="C542" s="45" t="s">
        <v>1959</v>
      </c>
      <c r="D542" s="35" t="s">
        <v>15</v>
      </c>
      <c r="E542" s="46" t="s">
        <v>1960</v>
      </c>
      <c r="F542" s="40">
        <v>87832.3</v>
      </c>
      <c r="G542" s="46" t="s">
        <v>1954</v>
      </c>
      <c r="H542" s="46" t="s">
        <v>1926</v>
      </c>
      <c r="I542" s="50"/>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4"/>
      <c r="DZ542" s="14"/>
      <c r="EA542" s="14"/>
      <c r="EB542" s="14"/>
      <c r="EC542" s="14"/>
      <c r="ED542" s="14"/>
      <c r="EE542" s="14"/>
      <c r="EF542" s="14"/>
      <c r="EG542" s="14"/>
      <c r="EH542" s="14"/>
      <c r="EI542" s="14"/>
      <c r="EJ542" s="14"/>
      <c r="EK542" s="14"/>
      <c r="EL542" s="14"/>
      <c r="EM542" s="14"/>
      <c r="EN542" s="14"/>
      <c r="EO542" s="14"/>
      <c r="EP542" s="14"/>
      <c r="EQ542" s="14"/>
      <c r="ER542" s="14"/>
      <c r="ES542" s="14"/>
      <c r="ET542" s="14"/>
      <c r="EU542" s="14"/>
      <c r="EV542" s="14"/>
      <c r="EW542" s="14"/>
      <c r="EX542" s="14"/>
      <c r="EY542" s="14"/>
      <c r="EZ542" s="14"/>
      <c r="FA542" s="14"/>
      <c r="FB542" s="14"/>
      <c r="FC542" s="14"/>
      <c r="FD542" s="14"/>
      <c r="FE542" s="14"/>
      <c r="FF542" s="14"/>
      <c r="FG542" s="14"/>
      <c r="FH542" s="14"/>
      <c r="FI542" s="14"/>
      <c r="FJ542" s="14"/>
      <c r="FK542" s="14"/>
      <c r="FL542" s="14"/>
      <c r="FM542" s="14"/>
      <c r="FN542" s="14"/>
      <c r="FO542" s="14"/>
      <c r="FP542" s="14"/>
      <c r="FQ542" s="14"/>
      <c r="FR542" s="14"/>
      <c r="FS542" s="14"/>
      <c r="FT542" s="14"/>
      <c r="FU542" s="14"/>
      <c r="FV542" s="14"/>
      <c r="FW542" s="14"/>
      <c r="FX542" s="14"/>
      <c r="FY542" s="14"/>
      <c r="FZ542" s="14"/>
      <c r="GA542" s="14"/>
      <c r="GB542" s="14"/>
      <c r="GC542" s="14"/>
      <c r="GD542" s="14"/>
      <c r="GE542" s="14"/>
      <c r="GF542" s="14"/>
      <c r="GG542" s="14"/>
      <c r="GH542" s="14"/>
      <c r="GI542" s="14"/>
      <c r="GJ542" s="14"/>
      <c r="GK542" s="14"/>
      <c r="GL542" s="14"/>
      <c r="GM542" s="14"/>
      <c r="GN542" s="14"/>
      <c r="GO542" s="14"/>
      <c r="GP542" s="14"/>
      <c r="GQ542" s="14"/>
      <c r="GR542" s="14"/>
      <c r="GS542" s="14"/>
      <c r="GT542" s="14"/>
      <c r="GU542" s="14"/>
      <c r="GV542" s="14"/>
      <c r="GW542" s="14"/>
      <c r="GX542" s="14"/>
      <c r="GY542" s="14"/>
      <c r="GZ542" s="14"/>
      <c r="HA542" s="14"/>
      <c r="HB542" s="14"/>
      <c r="HC542" s="14"/>
      <c r="HD542" s="14"/>
      <c r="HE542" s="14"/>
      <c r="HF542" s="14"/>
      <c r="HG542" s="14"/>
      <c r="HH542" s="14"/>
      <c r="HI542" s="14"/>
      <c r="HJ542" s="14"/>
      <c r="HK542" s="14"/>
      <c r="HL542" s="14"/>
      <c r="HM542" s="14"/>
      <c r="HN542" s="14"/>
      <c r="HO542" s="14"/>
      <c r="HP542" s="14"/>
      <c r="HQ542" s="14"/>
      <c r="HR542" s="14"/>
      <c r="HS542" s="14"/>
      <c r="HT542" s="14"/>
      <c r="HU542" s="14"/>
      <c r="HV542" s="14"/>
      <c r="HW542" s="14"/>
      <c r="HX542" s="14"/>
      <c r="HY542" s="14"/>
      <c r="HZ542" s="14"/>
      <c r="IA542" s="14"/>
      <c r="IB542" s="14"/>
      <c r="IC542" s="14"/>
      <c r="ID542" s="14"/>
      <c r="IE542" s="14"/>
      <c r="IF542" s="14"/>
      <c r="IG542" s="14"/>
      <c r="IH542" s="14"/>
      <c r="II542" s="14"/>
      <c r="IJ542" s="14"/>
      <c r="IK542" s="14"/>
      <c r="IL542" s="14"/>
    </row>
    <row r="543" spans="1:246" ht="40.5">
      <c r="A543" s="33">
        <f>SUBTOTAL(103,$B$7:B543)*1</f>
        <v>525</v>
      </c>
      <c r="B543" s="46" t="s">
        <v>1961</v>
      </c>
      <c r="C543" s="45" t="s">
        <v>1962</v>
      </c>
      <c r="D543" s="35" t="s">
        <v>15</v>
      </c>
      <c r="E543" s="46" t="s">
        <v>1963</v>
      </c>
      <c r="F543" s="40">
        <v>24858.26</v>
      </c>
      <c r="G543" s="46" t="s">
        <v>1954</v>
      </c>
      <c r="H543" s="46" t="s">
        <v>1926</v>
      </c>
      <c r="I543" s="50"/>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c r="DQ543" s="14"/>
      <c r="DR543" s="14"/>
      <c r="DS543" s="14"/>
      <c r="DT543" s="14"/>
      <c r="DU543" s="14"/>
      <c r="DV543" s="14"/>
      <c r="DW543" s="14"/>
      <c r="DX543" s="14"/>
      <c r="DY543" s="14"/>
      <c r="DZ543" s="14"/>
      <c r="EA543" s="14"/>
      <c r="EB543" s="14"/>
      <c r="EC543" s="14"/>
      <c r="ED543" s="14"/>
      <c r="EE543" s="14"/>
      <c r="EF543" s="14"/>
      <c r="EG543" s="14"/>
      <c r="EH543" s="14"/>
      <c r="EI543" s="14"/>
      <c r="EJ543" s="14"/>
      <c r="EK543" s="14"/>
      <c r="EL543" s="14"/>
      <c r="EM543" s="14"/>
      <c r="EN543" s="14"/>
      <c r="EO543" s="14"/>
      <c r="EP543" s="14"/>
      <c r="EQ543" s="14"/>
      <c r="ER543" s="14"/>
      <c r="ES543" s="14"/>
      <c r="ET543" s="14"/>
      <c r="EU543" s="14"/>
      <c r="EV543" s="14"/>
      <c r="EW543" s="14"/>
      <c r="EX543" s="14"/>
      <c r="EY543" s="14"/>
      <c r="EZ543" s="14"/>
      <c r="FA543" s="14"/>
      <c r="FB543" s="14"/>
      <c r="FC543" s="14"/>
      <c r="FD543" s="14"/>
      <c r="FE543" s="14"/>
      <c r="FF543" s="14"/>
      <c r="FG543" s="14"/>
      <c r="FH543" s="14"/>
      <c r="FI543" s="14"/>
      <c r="FJ543" s="14"/>
      <c r="FK543" s="14"/>
      <c r="FL543" s="14"/>
      <c r="FM543" s="14"/>
      <c r="FN543" s="14"/>
      <c r="FO543" s="14"/>
      <c r="FP543" s="14"/>
      <c r="FQ543" s="14"/>
      <c r="FR543" s="14"/>
      <c r="FS543" s="14"/>
      <c r="FT543" s="14"/>
      <c r="FU543" s="14"/>
      <c r="FV543" s="14"/>
      <c r="FW543" s="14"/>
      <c r="FX543" s="14"/>
      <c r="FY543" s="14"/>
      <c r="FZ543" s="14"/>
      <c r="GA543" s="14"/>
      <c r="GB543" s="14"/>
      <c r="GC543" s="14"/>
      <c r="GD543" s="14"/>
      <c r="GE543" s="14"/>
      <c r="GF543" s="14"/>
      <c r="GG543" s="14"/>
      <c r="GH543" s="14"/>
      <c r="GI543" s="14"/>
      <c r="GJ543" s="14"/>
      <c r="GK543" s="14"/>
      <c r="GL543" s="14"/>
      <c r="GM543" s="14"/>
      <c r="GN543" s="14"/>
      <c r="GO543" s="14"/>
      <c r="GP543" s="14"/>
      <c r="GQ543" s="14"/>
      <c r="GR543" s="14"/>
      <c r="GS543" s="14"/>
      <c r="GT543" s="14"/>
      <c r="GU543" s="14"/>
      <c r="GV543" s="14"/>
      <c r="GW543" s="14"/>
      <c r="GX543" s="14"/>
      <c r="GY543" s="14"/>
      <c r="GZ543" s="14"/>
      <c r="HA543" s="14"/>
      <c r="HB543" s="14"/>
      <c r="HC543" s="14"/>
      <c r="HD543" s="14"/>
      <c r="HE543" s="14"/>
      <c r="HF543" s="14"/>
      <c r="HG543" s="14"/>
      <c r="HH543" s="14"/>
      <c r="HI543" s="14"/>
      <c r="HJ543" s="14"/>
      <c r="HK543" s="14"/>
      <c r="HL543" s="14"/>
      <c r="HM543" s="14"/>
      <c r="HN543" s="14"/>
      <c r="HO543" s="14"/>
      <c r="HP543" s="14"/>
      <c r="HQ543" s="14"/>
      <c r="HR543" s="14"/>
      <c r="HS543" s="14"/>
      <c r="HT543" s="14"/>
      <c r="HU543" s="14"/>
      <c r="HV543" s="14"/>
      <c r="HW543" s="14"/>
      <c r="HX543" s="14"/>
      <c r="HY543" s="14"/>
      <c r="HZ543" s="14"/>
      <c r="IA543" s="14"/>
      <c r="IB543" s="14"/>
      <c r="IC543" s="14"/>
      <c r="ID543" s="14"/>
      <c r="IE543" s="14"/>
      <c r="IF543" s="14"/>
      <c r="IG543" s="14"/>
      <c r="IH543" s="14"/>
      <c r="II543" s="14"/>
      <c r="IJ543" s="14"/>
      <c r="IK543" s="14"/>
      <c r="IL543" s="14"/>
    </row>
    <row r="544" spans="1:246" ht="51.75" customHeight="1">
      <c r="A544" s="33">
        <f>SUBTOTAL(103,$B$7:B544)*1</f>
        <v>526</v>
      </c>
      <c r="B544" s="46" t="s">
        <v>1964</v>
      </c>
      <c r="C544" s="45" t="s">
        <v>1965</v>
      </c>
      <c r="D544" s="35" t="s">
        <v>15</v>
      </c>
      <c r="E544" s="46" t="s">
        <v>1966</v>
      </c>
      <c r="F544" s="40">
        <v>10605.97</v>
      </c>
      <c r="G544" s="46" t="s">
        <v>1954</v>
      </c>
      <c r="H544" s="46" t="s">
        <v>1926</v>
      </c>
      <c r="I544" s="50"/>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c r="DW544" s="14"/>
      <c r="DX544" s="14"/>
      <c r="DY544" s="14"/>
      <c r="DZ544" s="14"/>
      <c r="EA544" s="14"/>
      <c r="EB544" s="14"/>
      <c r="EC544" s="14"/>
      <c r="ED544" s="14"/>
      <c r="EE544" s="14"/>
      <c r="EF544" s="14"/>
      <c r="EG544" s="14"/>
      <c r="EH544" s="14"/>
      <c r="EI544" s="14"/>
      <c r="EJ544" s="14"/>
      <c r="EK544" s="14"/>
      <c r="EL544" s="14"/>
      <c r="EM544" s="14"/>
      <c r="EN544" s="14"/>
      <c r="EO544" s="14"/>
      <c r="EP544" s="14"/>
      <c r="EQ544" s="14"/>
      <c r="ER544" s="14"/>
      <c r="ES544" s="14"/>
      <c r="ET544" s="14"/>
      <c r="EU544" s="14"/>
      <c r="EV544" s="14"/>
      <c r="EW544" s="14"/>
      <c r="EX544" s="14"/>
      <c r="EY544" s="14"/>
      <c r="EZ544" s="14"/>
      <c r="FA544" s="14"/>
      <c r="FB544" s="14"/>
      <c r="FC544" s="14"/>
      <c r="FD544" s="14"/>
      <c r="FE544" s="14"/>
      <c r="FF544" s="14"/>
      <c r="FG544" s="14"/>
      <c r="FH544" s="14"/>
      <c r="FI544" s="14"/>
      <c r="FJ544" s="14"/>
      <c r="FK544" s="14"/>
      <c r="FL544" s="14"/>
      <c r="FM544" s="14"/>
      <c r="FN544" s="14"/>
      <c r="FO544" s="14"/>
      <c r="FP544" s="14"/>
      <c r="FQ544" s="14"/>
      <c r="FR544" s="14"/>
      <c r="FS544" s="14"/>
      <c r="FT544" s="14"/>
      <c r="FU544" s="14"/>
      <c r="FV544" s="14"/>
      <c r="FW544" s="14"/>
      <c r="FX544" s="14"/>
      <c r="FY544" s="14"/>
      <c r="FZ544" s="14"/>
      <c r="GA544" s="14"/>
      <c r="GB544" s="14"/>
      <c r="GC544" s="14"/>
      <c r="GD544" s="14"/>
      <c r="GE544" s="14"/>
      <c r="GF544" s="14"/>
      <c r="GG544" s="14"/>
      <c r="GH544" s="14"/>
      <c r="GI544" s="14"/>
      <c r="GJ544" s="14"/>
      <c r="GK544" s="14"/>
      <c r="GL544" s="14"/>
      <c r="GM544" s="14"/>
      <c r="GN544" s="14"/>
      <c r="GO544" s="14"/>
      <c r="GP544" s="14"/>
      <c r="GQ544" s="14"/>
      <c r="GR544" s="14"/>
      <c r="GS544" s="14"/>
      <c r="GT544" s="14"/>
      <c r="GU544" s="14"/>
      <c r="GV544" s="14"/>
      <c r="GW544" s="14"/>
      <c r="GX544" s="14"/>
      <c r="GY544" s="14"/>
      <c r="GZ544" s="14"/>
      <c r="HA544" s="14"/>
      <c r="HB544" s="14"/>
      <c r="HC544" s="14"/>
      <c r="HD544" s="14"/>
      <c r="HE544" s="14"/>
      <c r="HF544" s="14"/>
      <c r="HG544" s="14"/>
      <c r="HH544" s="14"/>
      <c r="HI544" s="14"/>
      <c r="HJ544" s="14"/>
      <c r="HK544" s="14"/>
      <c r="HL544" s="14"/>
      <c r="HM544" s="14"/>
      <c r="HN544" s="14"/>
      <c r="HO544" s="14"/>
      <c r="HP544" s="14"/>
      <c r="HQ544" s="14"/>
      <c r="HR544" s="14"/>
      <c r="HS544" s="14"/>
      <c r="HT544" s="14"/>
      <c r="HU544" s="14"/>
      <c r="HV544" s="14"/>
      <c r="HW544" s="14"/>
      <c r="HX544" s="14"/>
      <c r="HY544" s="14"/>
      <c r="HZ544" s="14"/>
      <c r="IA544" s="14"/>
      <c r="IB544" s="14"/>
      <c r="IC544" s="14"/>
      <c r="ID544" s="14"/>
      <c r="IE544" s="14"/>
      <c r="IF544" s="14"/>
      <c r="IG544" s="14"/>
      <c r="IH544" s="14"/>
      <c r="II544" s="14"/>
      <c r="IJ544" s="14"/>
      <c r="IK544" s="14"/>
      <c r="IL544" s="14"/>
    </row>
    <row r="545" spans="1:246" ht="54">
      <c r="A545" s="33">
        <f>SUBTOTAL(103,$B$7:B545)*1</f>
        <v>527</v>
      </c>
      <c r="B545" s="46" t="s">
        <v>1967</v>
      </c>
      <c r="C545" s="45" t="s">
        <v>1968</v>
      </c>
      <c r="D545" s="35" t="s">
        <v>15</v>
      </c>
      <c r="E545" s="46" t="s">
        <v>1969</v>
      </c>
      <c r="F545" s="40">
        <v>21113.47</v>
      </c>
      <c r="G545" s="46" t="s">
        <v>1954</v>
      </c>
      <c r="H545" s="46" t="s">
        <v>1926</v>
      </c>
      <c r="I545" s="50"/>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c r="DQ545" s="14"/>
      <c r="DR545" s="14"/>
      <c r="DS545" s="14"/>
      <c r="DT545" s="14"/>
      <c r="DU545" s="14"/>
      <c r="DV545" s="14"/>
      <c r="DW545" s="14"/>
      <c r="DX545" s="14"/>
      <c r="DY545" s="14"/>
      <c r="DZ545" s="14"/>
      <c r="EA545" s="14"/>
      <c r="EB545" s="14"/>
      <c r="EC545" s="14"/>
      <c r="ED545" s="14"/>
      <c r="EE545" s="14"/>
      <c r="EF545" s="14"/>
      <c r="EG545" s="14"/>
      <c r="EH545" s="14"/>
      <c r="EI545" s="14"/>
      <c r="EJ545" s="14"/>
      <c r="EK545" s="14"/>
      <c r="EL545" s="14"/>
      <c r="EM545" s="14"/>
      <c r="EN545" s="14"/>
      <c r="EO545" s="14"/>
      <c r="EP545" s="14"/>
      <c r="EQ545" s="14"/>
      <c r="ER545" s="14"/>
      <c r="ES545" s="14"/>
      <c r="ET545" s="14"/>
      <c r="EU545" s="14"/>
      <c r="EV545" s="14"/>
      <c r="EW545" s="14"/>
      <c r="EX545" s="14"/>
      <c r="EY545" s="14"/>
      <c r="EZ545" s="14"/>
      <c r="FA545" s="14"/>
      <c r="FB545" s="14"/>
      <c r="FC545" s="14"/>
      <c r="FD545" s="14"/>
      <c r="FE545" s="14"/>
      <c r="FF545" s="14"/>
      <c r="FG545" s="14"/>
      <c r="FH545" s="14"/>
      <c r="FI545" s="14"/>
      <c r="FJ545" s="14"/>
      <c r="FK545" s="14"/>
      <c r="FL545" s="14"/>
      <c r="FM545" s="14"/>
      <c r="FN545" s="14"/>
      <c r="FO545" s="14"/>
      <c r="FP545" s="14"/>
      <c r="FQ545" s="14"/>
      <c r="FR545" s="14"/>
      <c r="FS545" s="14"/>
      <c r="FT545" s="14"/>
      <c r="FU545" s="14"/>
      <c r="FV545" s="14"/>
      <c r="FW545" s="14"/>
      <c r="FX545" s="14"/>
      <c r="FY545" s="14"/>
      <c r="FZ545" s="14"/>
      <c r="GA545" s="14"/>
      <c r="GB545" s="14"/>
      <c r="GC545" s="14"/>
      <c r="GD545" s="14"/>
      <c r="GE545" s="14"/>
      <c r="GF545" s="14"/>
      <c r="GG545" s="14"/>
      <c r="GH545" s="14"/>
      <c r="GI545" s="14"/>
      <c r="GJ545" s="14"/>
      <c r="GK545" s="14"/>
      <c r="GL545" s="14"/>
      <c r="GM545" s="14"/>
      <c r="GN545" s="14"/>
      <c r="GO545" s="14"/>
      <c r="GP545" s="14"/>
      <c r="GQ545" s="14"/>
      <c r="GR545" s="14"/>
      <c r="GS545" s="14"/>
      <c r="GT545" s="14"/>
      <c r="GU545" s="14"/>
      <c r="GV545" s="14"/>
      <c r="GW545" s="14"/>
      <c r="GX545" s="14"/>
      <c r="GY545" s="14"/>
      <c r="GZ545" s="14"/>
      <c r="HA545" s="14"/>
      <c r="HB545" s="14"/>
      <c r="HC545" s="14"/>
      <c r="HD545" s="14"/>
      <c r="HE545" s="14"/>
      <c r="HF545" s="14"/>
      <c r="HG545" s="14"/>
      <c r="HH545" s="14"/>
      <c r="HI545" s="14"/>
      <c r="HJ545" s="14"/>
      <c r="HK545" s="14"/>
      <c r="HL545" s="14"/>
      <c r="HM545" s="14"/>
      <c r="HN545" s="14"/>
      <c r="HO545" s="14"/>
      <c r="HP545" s="14"/>
      <c r="HQ545" s="14"/>
      <c r="HR545" s="14"/>
      <c r="HS545" s="14"/>
      <c r="HT545" s="14"/>
      <c r="HU545" s="14"/>
      <c r="HV545" s="14"/>
      <c r="HW545" s="14"/>
      <c r="HX545" s="14"/>
      <c r="HY545" s="14"/>
      <c r="HZ545" s="14"/>
      <c r="IA545" s="14"/>
      <c r="IB545" s="14"/>
      <c r="IC545" s="14"/>
      <c r="ID545" s="14"/>
      <c r="IE545" s="14"/>
      <c r="IF545" s="14"/>
      <c r="IG545" s="14"/>
      <c r="IH545" s="14"/>
      <c r="II545" s="14"/>
      <c r="IJ545" s="14"/>
      <c r="IK545" s="14"/>
      <c r="IL545" s="14"/>
    </row>
    <row r="546" spans="1:246" ht="54">
      <c r="A546" s="33">
        <f>SUBTOTAL(103,$B$7:B546)*1</f>
        <v>528</v>
      </c>
      <c r="B546" s="46" t="s">
        <v>1970</v>
      </c>
      <c r="C546" s="45" t="s">
        <v>1971</v>
      </c>
      <c r="D546" s="35" t="s">
        <v>15</v>
      </c>
      <c r="E546" s="46" t="s">
        <v>1972</v>
      </c>
      <c r="F546" s="40">
        <v>17616.95</v>
      </c>
      <c r="G546" s="46" t="s">
        <v>1954</v>
      </c>
      <c r="H546" s="46" t="s">
        <v>1926</v>
      </c>
      <c r="I546" s="50"/>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c r="DW546" s="14"/>
      <c r="DX546" s="14"/>
      <c r="DY546" s="14"/>
      <c r="DZ546" s="14"/>
      <c r="EA546" s="14"/>
      <c r="EB546" s="14"/>
      <c r="EC546" s="14"/>
      <c r="ED546" s="14"/>
      <c r="EE546" s="14"/>
      <c r="EF546" s="14"/>
      <c r="EG546" s="14"/>
      <c r="EH546" s="14"/>
      <c r="EI546" s="14"/>
      <c r="EJ546" s="14"/>
      <c r="EK546" s="14"/>
      <c r="EL546" s="14"/>
      <c r="EM546" s="14"/>
      <c r="EN546" s="14"/>
      <c r="EO546" s="14"/>
      <c r="EP546" s="14"/>
      <c r="EQ546" s="14"/>
      <c r="ER546" s="14"/>
      <c r="ES546" s="14"/>
      <c r="ET546" s="14"/>
      <c r="EU546" s="14"/>
      <c r="EV546" s="14"/>
      <c r="EW546" s="14"/>
      <c r="EX546" s="14"/>
      <c r="EY546" s="14"/>
      <c r="EZ546" s="14"/>
      <c r="FA546" s="14"/>
      <c r="FB546" s="14"/>
      <c r="FC546" s="14"/>
      <c r="FD546" s="14"/>
      <c r="FE546" s="14"/>
      <c r="FF546" s="14"/>
      <c r="FG546" s="14"/>
      <c r="FH546" s="14"/>
      <c r="FI546" s="14"/>
      <c r="FJ546" s="14"/>
      <c r="FK546" s="14"/>
      <c r="FL546" s="14"/>
      <c r="FM546" s="14"/>
      <c r="FN546" s="14"/>
      <c r="FO546" s="14"/>
      <c r="FP546" s="14"/>
      <c r="FQ546" s="14"/>
      <c r="FR546" s="14"/>
      <c r="FS546" s="14"/>
      <c r="FT546" s="14"/>
      <c r="FU546" s="14"/>
      <c r="FV546" s="14"/>
      <c r="FW546" s="14"/>
      <c r="FX546" s="14"/>
      <c r="FY546" s="14"/>
      <c r="FZ546" s="14"/>
      <c r="GA546" s="14"/>
      <c r="GB546" s="14"/>
      <c r="GC546" s="14"/>
      <c r="GD546" s="14"/>
      <c r="GE546" s="14"/>
      <c r="GF546" s="14"/>
      <c r="GG546" s="14"/>
      <c r="GH546" s="14"/>
      <c r="GI546" s="14"/>
      <c r="GJ546" s="14"/>
      <c r="GK546" s="14"/>
      <c r="GL546" s="14"/>
      <c r="GM546" s="14"/>
      <c r="GN546" s="14"/>
      <c r="GO546" s="14"/>
      <c r="GP546" s="14"/>
      <c r="GQ546" s="14"/>
      <c r="GR546" s="14"/>
      <c r="GS546" s="14"/>
      <c r="GT546" s="14"/>
      <c r="GU546" s="14"/>
      <c r="GV546" s="14"/>
      <c r="GW546" s="14"/>
      <c r="GX546" s="14"/>
      <c r="GY546" s="14"/>
      <c r="GZ546" s="14"/>
      <c r="HA546" s="14"/>
      <c r="HB546" s="14"/>
      <c r="HC546" s="14"/>
      <c r="HD546" s="14"/>
      <c r="HE546" s="14"/>
      <c r="HF546" s="14"/>
      <c r="HG546" s="14"/>
      <c r="HH546" s="14"/>
      <c r="HI546" s="14"/>
      <c r="HJ546" s="14"/>
      <c r="HK546" s="14"/>
      <c r="HL546" s="14"/>
      <c r="HM546" s="14"/>
      <c r="HN546" s="14"/>
      <c r="HO546" s="14"/>
      <c r="HP546" s="14"/>
      <c r="HQ546" s="14"/>
      <c r="HR546" s="14"/>
      <c r="HS546" s="14"/>
      <c r="HT546" s="14"/>
      <c r="HU546" s="14"/>
      <c r="HV546" s="14"/>
      <c r="HW546" s="14"/>
      <c r="HX546" s="14"/>
      <c r="HY546" s="14"/>
      <c r="HZ546" s="14"/>
      <c r="IA546" s="14"/>
      <c r="IB546" s="14"/>
      <c r="IC546" s="14"/>
      <c r="ID546" s="14"/>
      <c r="IE546" s="14"/>
      <c r="IF546" s="14"/>
      <c r="IG546" s="14"/>
      <c r="IH546" s="14"/>
      <c r="II546" s="14"/>
      <c r="IJ546" s="14"/>
      <c r="IK546" s="14"/>
      <c r="IL546" s="14"/>
    </row>
    <row r="547" spans="1:246" ht="54">
      <c r="A547" s="33">
        <f>SUBTOTAL(103,$B$7:B547)*1</f>
        <v>529</v>
      </c>
      <c r="B547" s="46" t="s">
        <v>1973</v>
      </c>
      <c r="C547" s="45" t="s">
        <v>1974</v>
      </c>
      <c r="D547" s="35" t="s">
        <v>15</v>
      </c>
      <c r="E547" s="46" t="s">
        <v>1975</v>
      </c>
      <c r="F547" s="40">
        <v>35284.23</v>
      </c>
      <c r="G547" s="46" t="s">
        <v>1954</v>
      </c>
      <c r="H547" s="46" t="s">
        <v>1926</v>
      </c>
      <c r="I547" s="50"/>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c r="DQ547" s="14"/>
      <c r="DR547" s="14"/>
      <c r="DS547" s="14"/>
      <c r="DT547" s="14"/>
      <c r="DU547" s="14"/>
      <c r="DV547" s="14"/>
      <c r="DW547" s="14"/>
      <c r="DX547" s="14"/>
      <c r="DY547" s="14"/>
      <c r="DZ547" s="14"/>
      <c r="EA547" s="14"/>
      <c r="EB547" s="14"/>
      <c r="EC547" s="14"/>
      <c r="ED547" s="14"/>
      <c r="EE547" s="14"/>
      <c r="EF547" s="14"/>
      <c r="EG547" s="14"/>
      <c r="EH547" s="14"/>
      <c r="EI547" s="14"/>
      <c r="EJ547" s="14"/>
      <c r="EK547" s="14"/>
      <c r="EL547" s="14"/>
      <c r="EM547" s="14"/>
      <c r="EN547" s="14"/>
      <c r="EO547" s="14"/>
      <c r="EP547" s="14"/>
      <c r="EQ547" s="14"/>
      <c r="ER547" s="14"/>
      <c r="ES547" s="14"/>
      <c r="ET547" s="14"/>
      <c r="EU547" s="14"/>
      <c r="EV547" s="14"/>
      <c r="EW547" s="14"/>
      <c r="EX547" s="14"/>
      <c r="EY547" s="14"/>
      <c r="EZ547" s="14"/>
      <c r="FA547" s="14"/>
      <c r="FB547" s="14"/>
      <c r="FC547" s="14"/>
      <c r="FD547" s="14"/>
      <c r="FE547" s="14"/>
      <c r="FF547" s="14"/>
      <c r="FG547" s="14"/>
      <c r="FH547" s="14"/>
      <c r="FI547" s="14"/>
      <c r="FJ547" s="14"/>
      <c r="FK547" s="14"/>
      <c r="FL547" s="14"/>
      <c r="FM547" s="14"/>
      <c r="FN547" s="14"/>
      <c r="FO547" s="14"/>
      <c r="FP547" s="14"/>
      <c r="FQ547" s="14"/>
      <c r="FR547" s="14"/>
      <c r="FS547" s="14"/>
      <c r="FT547" s="14"/>
      <c r="FU547" s="14"/>
      <c r="FV547" s="14"/>
      <c r="FW547" s="14"/>
      <c r="FX547" s="14"/>
      <c r="FY547" s="14"/>
      <c r="FZ547" s="14"/>
      <c r="GA547" s="14"/>
      <c r="GB547" s="14"/>
      <c r="GC547" s="14"/>
      <c r="GD547" s="14"/>
      <c r="GE547" s="14"/>
      <c r="GF547" s="14"/>
      <c r="GG547" s="14"/>
      <c r="GH547" s="14"/>
      <c r="GI547" s="14"/>
      <c r="GJ547" s="14"/>
      <c r="GK547" s="14"/>
      <c r="GL547" s="14"/>
      <c r="GM547" s="14"/>
      <c r="GN547" s="14"/>
      <c r="GO547" s="14"/>
      <c r="GP547" s="14"/>
      <c r="GQ547" s="14"/>
      <c r="GR547" s="14"/>
      <c r="GS547" s="14"/>
      <c r="GT547" s="14"/>
      <c r="GU547" s="14"/>
      <c r="GV547" s="14"/>
      <c r="GW547" s="14"/>
      <c r="GX547" s="14"/>
      <c r="GY547" s="14"/>
      <c r="GZ547" s="14"/>
      <c r="HA547" s="14"/>
      <c r="HB547" s="14"/>
      <c r="HC547" s="14"/>
      <c r="HD547" s="14"/>
      <c r="HE547" s="14"/>
      <c r="HF547" s="14"/>
      <c r="HG547" s="14"/>
      <c r="HH547" s="14"/>
      <c r="HI547" s="14"/>
      <c r="HJ547" s="14"/>
      <c r="HK547" s="14"/>
      <c r="HL547" s="14"/>
      <c r="HM547" s="14"/>
      <c r="HN547" s="14"/>
      <c r="HO547" s="14"/>
      <c r="HP547" s="14"/>
      <c r="HQ547" s="14"/>
      <c r="HR547" s="14"/>
      <c r="HS547" s="14"/>
      <c r="HT547" s="14"/>
      <c r="HU547" s="14"/>
      <c r="HV547" s="14"/>
      <c r="HW547" s="14"/>
      <c r="HX547" s="14"/>
      <c r="HY547" s="14"/>
      <c r="HZ547" s="14"/>
      <c r="IA547" s="14"/>
      <c r="IB547" s="14"/>
      <c r="IC547" s="14"/>
      <c r="ID547" s="14"/>
      <c r="IE547" s="14"/>
      <c r="IF547" s="14"/>
      <c r="IG547" s="14"/>
      <c r="IH547" s="14"/>
      <c r="II547" s="14"/>
      <c r="IJ547" s="14"/>
      <c r="IK547" s="14"/>
      <c r="IL547" s="14"/>
    </row>
    <row r="548" spans="1:246" ht="40.5">
      <c r="A548" s="33">
        <f>SUBTOTAL(103,$B$7:B548)*1</f>
        <v>530</v>
      </c>
      <c r="B548" s="46" t="s">
        <v>1976</v>
      </c>
      <c r="C548" s="45" t="s">
        <v>1977</v>
      </c>
      <c r="D548" s="35" t="s">
        <v>15</v>
      </c>
      <c r="E548" s="46" t="s">
        <v>1978</v>
      </c>
      <c r="F548" s="40">
        <v>85000</v>
      </c>
      <c r="G548" s="46" t="s">
        <v>1954</v>
      </c>
      <c r="H548" s="46" t="s">
        <v>1926</v>
      </c>
      <c r="I548" s="50"/>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c r="DQ548" s="14"/>
      <c r="DR548" s="14"/>
      <c r="DS548" s="14"/>
      <c r="DT548" s="14"/>
      <c r="DU548" s="14"/>
      <c r="DV548" s="14"/>
      <c r="DW548" s="14"/>
      <c r="DX548" s="14"/>
      <c r="DY548" s="14"/>
      <c r="DZ548" s="14"/>
      <c r="EA548" s="14"/>
      <c r="EB548" s="14"/>
      <c r="EC548" s="14"/>
      <c r="ED548" s="14"/>
      <c r="EE548" s="14"/>
      <c r="EF548" s="14"/>
      <c r="EG548" s="14"/>
      <c r="EH548" s="14"/>
      <c r="EI548" s="14"/>
      <c r="EJ548" s="14"/>
      <c r="EK548" s="14"/>
      <c r="EL548" s="14"/>
      <c r="EM548" s="14"/>
      <c r="EN548" s="14"/>
      <c r="EO548" s="14"/>
      <c r="EP548" s="14"/>
      <c r="EQ548" s="14"/>
      <c r="ER548" s="14"/>
      <c r="ES548" s="14"/>
      <c r="ET548" s="14"/>
      <c r="EU548" s="14"/>
      <c r="EV548" s="14"/>
      <c r="EW548" s="14"/>
      <c r="EX548" s="14"/>
      <c r="EY548" s="14"/>
      <c r="EZ548" s="14"/>
      <c r="FA548" s="14"/>
      <c r="FB548" s="14"/>
      <c r="FC548" s="14"/>
      <c r="FD548" s="14"/>
      <c r="FE548" s="14"/>
      <c r="FF548" s="14"/>
      <c r="FG548" s="14"/>
      <c r="FH548" s="14"/>
      <c r="FI548" s="14"/>
      <c r="FJ548" s="14"/>
      <c r="FK548" s="14"/>
      <c r="FL548" s="14"/>
      <c r="FM548" s="14"/>
      <c r="FN548" s="14"/>
      <c r="FO548" s="14"/>
      <c r="FP548" s="14"/>
      <c r="FQ548" s="14"/>
      <c r="FR548" s="14"/>
      <c r="FS548" s="14"/>
      <c r="FT548" s="14"/>
      <c r="FU548" s="14"/>
      <c r="FV548" s="14"/>
      <c r="FW548" s="14"/>
      <c r="FX548" s="14"/>
      <c r="FY548" s="14"/>
      <c r="FZ548" s="14"/>
      <c r="GA548" s="14"/>
      <c r="GB548" s="14"/>
      <c r="GC548" s="14"/>
      <c r="GD548" s="14"/>
      <c r="GE548" s="14"/>
      <c r="GF548" s="14"/>
      <c r="GG548" s="14"/>
      <c r="GH548" s="14"/>
      <c r="GI548" s="14"/>
      <c r="GJ548" s="14"/>
      <c r="GK548" s="14"/>
      <c r="GL548" s="14"/>
      <c r="GM548" s="14"/>
      <c r="GN548" s="14"/>
      <c r="GO548" s="14"/>
      <c r="GP548" s="14"/>
      <c r="GQ548" s="14"/>
      <c r="GR548" s="14"/>
      <c r="GS548" s="14"/>
      <c r="GT548" s="14"/>
      <c r="GU548" s="14"/>
      <c r="GV548" s="14"/>
      <c r="GW548" s="14"/>
      <c r="GX548" s="14"/>
      <c r="GY548" s="14"/>
      <c r="GZ548" s="14"/>
      <c r="HA548" s="14"/>
      <c r="HB548" s="14"/>
      <c r="HC548" s="14"/>
      <c r="HD548" s="14"/>
      <c r="HE548" s="14"/>
      <c r="HF548" s="14"/>
      <c r="HG548" s="14"/>
      <c r="HH548" s="14"/>
      <c r="HI548" s="14"/>
      <c r="HJ548" s="14"/>
      <c r="HK548" s="14"/>
      <c r="HL548" s="14"/>
      <c r="HM548" s="14"/>
      <c r="HN548" s="14"/>
      <c r="HO548" s="14"/>
      <c r="HP548" s="14"/>
      <c r="HQ548" s="14"/>
      <c r="HR548" s="14"/>
      <c r="HS548" s="14"/>
      <c r="HT548" s="14"/>
      <c r="HU548" s="14"/>
      <c r="HV548" s="14"/>
      <c r="HW548" s="14"/>
      <c r="HX548" s="14"/>
      <c r="HY548" s="14"/>
      <c r="HZ548" s="14"/>
      <c r="IA548" s="14"/>
      <c r="IB548" s="14"/>
      <c r="IC548" s="14"/>
      <c r="ID548" s="14"/>
      <c r="IE548" s="14"/>
      <c r="IF548" s="14"/>
      <c r="IG548" s="14"/>
      <c r="IH548" s="14"/>
      <c r="II548" s="14"/>
      <c r="IJ548" s="14"/>
      <c r="IK548" s="14"/>
      <c r="IL548" s="14"/>
    </row>
    <row r="549" spans="1:246" ht="40.5">
      <c r="A549" s="33">
        <f>SUBTOTAL(103,$B$7:B549)*1</f>
        <v>531</v>
      </c>
      <c r="B549" s="46" t="s">
        <v>1979</v>
      </c>
      <c r="C549" s="45" t="s">
        <v>1980</v>
      </c>
      <c r="D549" s="35" t="s">
        <v>15</v>
      </c>
      <c r="E549" s="46" t="s">
        <v>1981</v>
      </c>
      <c r="F549" s="40">
        <v>11811.85</v>
      </c>
      <c r="G549" s="46" t="s">
        <v>1954</v>
      </c>
      <c r="H549" s="46" t="s">
        <v>1926</v>
      </c>
      <c r="I549" s="50"/>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c r="DQ549" s="14"/>
      <c r="DR549" s="14"/>
      <c r="DS549" s="14"/>
      <c r="DT549" s="14"/>
      <c r="DU549" s="14"/>
      <c r="DV549" s="14"/>
      <c r="DW549" s="14"/>
      <c r="DX549" s="14"/>
      <c r="DY549" s="14"/>
      <c r="DZ549" s="14"/>
      <c r="EA549" s="14"/>
      <c r="EB549" s="14"/>
      <c r="EC549" s="14"/>
      <c r="ED549" s="14"/>
      <c r="EE549" s="14"/>
      <c r="EF549" s="14"/>
      <c r="EG549" s="14"/>
      <c r="EH549" s="14"/>
      <c r="EI549" s="14"/>
      <c r="EJ549" s="14"/>
      <c r="EK549" s="14"/>
      <c r="EL549" s="14"/>
      <c r="EM549" s="14"/>
      <c r="EN549" s="14"/>
      <c r="EO549" s="14"/>
      <c r="EP549" s="14"/>
      <c r="EQ549" s="14"/>
      <c r="ER549" s="14"/>
      <c r="ES549" s="14"/>
      <c r="ET549" s="14"/>
      <c r="EU549" s="14"/>
      <c r="EV549" s="14"/>
      <c r="EW549" s="14"/>
      <c r="EX549" s="14"/>
      <c r="EY549" s="14"/>
      <c r="EZ549" s="14"/>
      <c r="FA549" s="14"/>
      <c r="FB549" s="14"/>
      <c r="FC549" s="14"/>
      <c r="FD549" s="14"/>
      <c r="FE549" s="14"/>
      <c r="FF549" s="14"/>
      <c r="FG549" s="14"/>
      <c r="FH549" s="14"/>
      <c r="FI549" s="14"/>
      <c r="FJ549" s="14"/>
      <c r="FK549" s="14"/>
      <c r="FL549" s="14"/>
      <c r="FM549" s="14"/>
      <c r="FN549" s="14"/>
      <c r="FO549" s="14"/>
      <c r="FP549" s="14"/>
      <c r="FQ549" s="14"/>
      <c r="FR549" s="14"/>
      <c r="FS549" s="14"/>
      <c r="FT549" s="14"/>
      <c r="FU549" s="14"/>
      <c r="FV549" s="14"/>
      <c r="FW549" s="14"/>
      <c r="FX549" s="14"/>
      <c r="FY549" s="14"/>
      <c r="FZ549" s="14"/>
      <c r="GA549" s="14"/>
      <c r="GB549" s="14"/>
      <c r="GC549" s="14"/>
      <c r="GD549" s="14"/>
      <c r="GE549" s="14"/>
      <c r="GF549" s="14"/>
      <c r="GG549" s="14"/>
      <c r="GH549" s="14"/>
      <c r="GI549" s="14"/>
      <c r="GJ549" s="14"/>
      <c r="GK549" s="14"/>
      <c r="GL549" s="14"/>
      <c r="GM549" s="14"/>
      <c r="GN549" s="14"/>
      <c r="GO549" s="14"/>
      <c r="GP549" s="14"/>
      <c r="GQ549" s="14"/>
      <c r="GR549" s="14"/>
      <c r="GS549" s="14"/>
      <c r="GT549" s="14"/>
      <c r="GU549" s="14"/>
      <c r="GV549" s="14"/>
      <c r="GW549" s="14"/>
      <c r="GX549" s="14"/>
      <c r="GY549" s="14"/>
      <c r="GZ549" s="14"/>
      <c r="HA549" s="14"/>
      <c r="HB549" s="14"/>
      <c r="HC549" s="14"/>
      <c r="HD549" s="14"/>
      <c r="HE549" s="14"/>
      <c r="HF549" s="14"/>
      <c r="HG549" s="14"/>
      <c r="HH549" s="14"/>
      <c r="HI549" s="14"/>
      <c r="HJ549" s="14"/>
      <c r="HK549" s="14"/>
      <c r="HL549" s="14"/>
      <c r="HM549" s="14"/>
      <c r="HN549" s="14"/>
      <c r="HO549" s="14"/>
      <c r="HP549" s="14"/>
      <c r="HQ549" s="14"/>
      <c r="HR549" s="14"/>
      <c r="HS549" s="14"/>
      <c r="HT549" s="14"/>
      <c r="HU549" s="14"/>
      <c r="HV549" s="14"/>
      <c r="HW549" s="14"/>
      <c r="HX549" s="14"/>
      <c r="HY549" s="14"/>
      <c r="HZ549" s="14"/>
      <c r="IA549" s="14"/>
      <c r="IB549" s="14"/>
      <c r="IC549" s="14"/>
      <c r="ID549" s="14"/>
      <c r="IE549" s="14"/>
      <c r="IF549" s="14"/>
      <c r="IG549" s="14"/>
      <c r="IH549" s="14"/>
      <c r="II549" s="14"/>
      <c r="IJ549" s="14"/>
      <c r="IK549" s="14"/>
      <c r="IL549" s="14"/>
    </row>
    <row r="550" spans="1:246" ht="40.5">
      <c r="A550" s="33">
        <f>SUBTOTAL(103,$B$7:B550)*1</f>
        <v>532</v>
      </c>
      <c r="B550" s="46" t="s">
        <v>1982</v>
      </c>
      <c r="C550" s="45" t="s">
        <v>1983</v>
      </c>
      <c r="D550" s="45" t="s">
        <v>15</v>
      </c>
      <c r="E550" s="46" t="s">
        <v>1984</v>
      </c>
      <c r="F550" s="40">
        <v>68327</v>
      </c>
      <c r="G550" s="46" t="s">
        <v>1954</v>
      </c>
      <c r="H550" s="46" t="s">
        <v>1926</v>
      </c>
      <c r="I550" s="50"/>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c r="DW550" s="14"/>
      <c r="DX550" s="14"/>
      <c r="DY550" s="14"/>
      <c r="DZ550" s="14"/>
      <c r="EA550" s="14"/>
      <c r="EB550" s="14"/>
      <c r="EC550" s="14"/>
      <c r="ED550" s="14"/>
      <c r="EE550" s="14"/>
      <c r="EF550" s="14"/>
      <c r="EG550" s="14"/>
      <c r="EH550" s="14"/>
      <c r="EI550" s="14"/>
      <c r="EJ550" s="14"/>
      <c r="EK550" s="14"/>
      <c r="EL550" s="14"/>
      <c r="EM550" s="14"/>
      <c r="EN550" s="14"/>
      <c r="EO550" s="14"/>
      <c r="EP550" s="14"/>
      <c r="EQ550" s="14"/>
      <c r="ER550" s="14"/>
      <c r="ES550" s="14"/>
      <c r="ET550" s="14"/>
      <c r="EU550" s="14"/>
      <c r="EV550" s="14"/>
      <c r="EW550" s="14"/>
      <c r="EX550" s="14"/>
      <c r="EY550" s="14"/>
      <c r="EZ550" s="14"/>
      <c r="FA550" s="14"/>
      <c r="FB550" s="14"/>
      <c r="FC550" s="14"/>
      <c r="FD550" s="14"/>
      <c r="FE550" s="14"/>
      <c r="FF550" s="14"/>
      <c r="FG550" s="14"/>
      <c r="FH550" s="14"/>
      <c r="FI550" s="14"/>
      <c r="FJ550" s="14"/>
      <c r="FK550" s="14"/>
      <c r="FL550" s="14"/>
      <c r="FM550" s="14"/>
      <c r="FN550" s="14"/>
      <c r="FO550" s="14"/>
      <c r="FP550" s="14"/>
      <c r="FQ550" s="14"/>
      <c r="FR550" s="14"/>
      <c r="FS550" s="14"/>
      <c r="FT550" s="14"/>
      <c r="FU550" s="14"/>
      <c r="FV550" s="14"/>
      <c r="FW550" s="14"/>
      <c r="FX550" s="14"/>
      <c r="FY550" s="14"/>
      <c r="FZ550" s="14"/>
      <c r="GA550" s="14"/>
      <c r="GB550" s="14"/>
      <c r="GC550" s="14"/>
      <c r="GD550" s="14"/>
      <c r="GE550" s="14"/>
      <c r="GF550" s="14"/>
      <c r="GG550" s="14"/>
      <c r="GH550" s="14"/>
      <c r="GI550" s="14"/>
      <c r="GJ550" s="14"/>
      <c r="GK550" s="14"/>
      <c r="GL550" s="14"/>
      <c r="GM550" s="14"/>
      <c r="GN550" s="14"/>
      <c r="GO550" s="14"/>
      <c r="GP550" s="14"/>
      <c r="GQ550" s="14"/>
      <c r="GR550" s="14"/>
      <c r="GS550" s="14"/>
      <c r="GT550" s="14"/>
      <c r="GU550" s="14"/>
      <c r="GV550" s="14"/>
      <c r="GW550" s="14"/>
      <c r="GX550" s="14"/>
      <c r="GY550" s="14"/>
      <c r="GZ550" s="14"/>
      <c r="HA550" s="14"/>
      <c r="HB550" s="14"/>
      <c r="HC550" s="14"/>
      <c r="HD550" s="14"/>
      <c r="HE550" s="14"/>
      <c r="HF550" s="14"/>
      <c r="HG550" s="14"/>
      <c r="HH550" s="14"/>
      <c r="HI550" s="14"/>
      <c r="HJ550" s="14"/>
      <c r="HK550" s="14"/>
      <c r="HL550" s="14"/>
      <c r="HM550" s="14"/>
      <c r="HN550" s="14"/>
      <c r="HO550" s="14"/>
      <c r="HP550" s="14"/>
      <c r="HQ550" s="14"/>
      <c r="HR550" s="14"/>
      <c r="HS550" s="14"/>
      <c r="HT550" s="14"/>
      <c r="HU550" s="14"/>
      <c r="HV550" s="14"/>
      <c r="HW550" s="14"/>
      <c r="HX550" s="14"/>
      <c r="HY550" s="14"/>
      <c r="HZ550" s="14"/>
      <c r="IA550" s="14"/>
      <c r="IB550" s="14"/>
      <c r="IC550" s="14"/>
      <c r="ID550" s="14"/>
      <c r="IE550" s="14"/>
      <c r="IF550" s="14"/>
      <c r="IG550" s="14"/>
      <c r="IH550" s="14"/>
      <c r="II550" s="14"/>
      <c r="IJ550" s="14"/>
      <c r="IK550" s="14"/>
      <c r="IL550" s="14"/>
    </row>
    <row r="551" spans="1:246" ht="40.5">
      <c r="A551" s="33">
        <f>SUBTOTAL(103,$B$7:B551)*1</f>
        <v>533</v>
      </c>
      <c r="B551" s="38" t="s">
        <v>1985</v>
      </c>
      <c r="C551" s="39" t="s">
        <v>1986</v>
      </c>
      <c r="D551" s="35" t="s">
        <v>15</v>
      </c>
      <c r="E551" s="38" t="s">
        <v>1987</v>
      </c>
      <c r="F551" s="40">
        <v>83591.56</v>
      </c>
      <c r="G551" s="38" t="s">
        <v>1988</v>
      </c>
      <c r="H551" s="38" t="s">
        <v>1926</v>
      </c>
      <c r="I551" s="50"/>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c r="DQ551" s="14"/>
      <c r="DR551" s="14"/>
      <c r="DS551" s="14"/>
      <c r="DT551" s="14"/>
      <c r="DU551" s="14"/>
      <c r="DV551" s="14"/>
      <c r="DW551" s="14"/>
      <c r="DX551" s="14"/>
      <c r="DY551" s="14"/>
      <c r="DZ551" s="14"/>
      <c r="EA551" s="14"/>
      <c r="EB551" s="14"/>
      <c r="EC551" s="14"/>
      <c r="ED551" s="14"/>
      <c r="EE551" s="14"/>
      <c r="EF551" s="14"/>
      <c r="EG551" s="14"/>
      <c r="EH551" s="14"/>
      <c r="EI551" s="14"/>
      <c r="EJ551" s="14"/>
      <c r="EK551" s="14"/>
      <c r="EL551" s="14"/>
      <c r="EM551" s="14"/>
      <c r="EN551" s="14"/>
      <c r="EO551" s="14"/>
      <c r="EP551" s="14"/>
      <c r="EQ551" s="14"/>
      <c r="ER551" s="14"/>
      <c r="ES551" s="14"/>
      <c r="ET551" s="14"/>
      <c r="EU551" s="14"/>
      <c r="EV551" s="14"/>
      <c r="EW551" s="14"/>
      <c r="EX551" s="14"/>
      <c r="EY551" s="14"/>
      <c r="EZ551" s="14"/>
      <c r="FA551" s="14"/>
      <c r="FB551" s="14"/>
      <c r="FC551" s="14"/>
      <c r="FD551" s="14"/>
      <c r="FE551" s="14"/>
      <c r="FF551" s="14"/>
      <c r="FG551" s="14"/>
      <c r="FH551" s="14"/>
      <c r="FI551" s="14"/>
      <c r="FJ551" s="14"/>
      <c r="FK551" s="14"/>
      <c r="FL551" s="14"/>
      <c r="FM551" s="14"/>
      <c r="FN551" s="14"/>
      <c r="FO551" s="14"/>
      <c r="FP551" s="14"/>
      <c r="FQ551" s="14"/>
      <c r="FR551" s="14"/>
      <c r="FS551" s="14"/>
      <c r="FT551" s="14"/>
      <c r="FU551" s="14"/>
      <c r="FV551" s="14"/>
      <c r="FW551" s="14"/>
      <c r="FX551" s="14"/>
      <c r="FY551" s="14"/>
      <c r="FZ551" s="14"/>
      <c r="GA551" s="14"/>
      <c r="GB551" s="14"/>
      <c r="GC551" s="14"/>
      <c r="GD551" s="14"/>
      <c r="GE551" s="14"/>
      <c r="GF551" s="14"/>
      <c r="GG551" s="14"/>
      <c r="GH551" s="14"/>
      <c r="GI551" s="14"/>
      <c r="GJ551" s="14"/>
      <c r="GK551" s="14"/>
      <c r="GL551" s="14"/>
      <c r="GM551" s="14"/>
      <c r="GN551" s="14"/>
      <c r="GO551" s="14"/>
      <c r="GP551" s="14"/>
      <c r="GQ551" s="14"/>
      <c r="GR551" s="14"/>
      <c r="GS551" s="14"/>
      <c r="GT551" s="14"/>
      <c r="GU551" s="14"/>
      <c r="GV551" s="14"/>
      <c r="GW551" s="14"/>
      <c r="GX551" s="14"/>
      <c r="GY551" s="14"/>
      <c r="GZ551" s="14"/>
      <c r="HA551" s="14"/>
      <c r="HB551" s="14"/>
      <c r="HC551" s="14"/>
      <c r="HD551" s="14"/>
      <c r="HE551" s="14"/>
      <c r="HF551" s="14"/>
      <c r="HG551" s="14"/>
      <c r="HH551" s="14"/>
      <c r="HI551" s="14"/>
      <c r="HJ551" s="14"/>
      <c r="HK551" s="14"/>
      <c r="HL551" s="14"/>
      <c r="HM551" s="14"/>
      <c r="HN551" s="14"/>
      <c r="HO551" s="14"/>
      <c r="HP551" s="14"/>
      <c r="HQ551" s="14"/>
      <c r="HR551" s="14"/>
      <c r="HS551" s="14"/>
      <c r="HT551" s="14"/>
      <c r="HU551" s="14"/>
      <c r="HV551" s="14"/>
      <c r="HW551" s="14"/>
      <c r="HX551" s="14"/>
      <c r="HY551" s="14"/>
      <c r="HZ551" s="14"/>
      <c r="IA551" s="14"/>
      <c r="IB551" s="14"/>
      <c r="IC551" s="14"/>
      <c r="ID551" s="14"/>
      <c r="IE551" s="14"/>
      <c r="IF551" s="14"/>
      <c r="IG551" s="14"/>
      <c r="IH551" s="14"/>
      <c r="II551" s="14"/>
      <c r="IJ551" s="14"/>
      <c r="IK551" s="14"/>
      <c r="IL551" s="14"/>
    </row>
    <row r="552" spans="1:246" ht="40.5">
      <c r="A552" s="33">
        <f>SUBTOTAL(103,$B$7:B552)*1</f>
        <v>534</v>
      </c>
      <c r="B552" s="46" t="s">
        <v>1989</v>
      </c>
      <c r="C552" s="45" t="s">
        <v>1990</v>
      </c>
      <c r="D552" s="45" t="s">
        <v>15</v>
      </c>
      <c r="E552" s="46" t="s">
        <v>1991</v>
      </c>
      <c r="F552" s="40">
        <v>15188.6</v>
      </c>
      <c r="G552" s="46" t="s">
        <v>1992</v>
      </c>
      <c r="H552" s="46" t="s">
        <v>1926</v>
      </c>
      <c r="I552" s="50"/>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c r="DQ552" s="14"/>
      <c r="DR552" s="14"/>
      <c r="DS552" s="14"/>
      <c r="DT552" s="14"/>
      <c r="DU552" s="14"/>
      <c r="DV552" s="14"/>
      <c r="DW552" s="14"/>
      <c r="DX552" s="14"/>
      <c r="DY552" s="14"/>
      <c r="DZ552" s="14"/>
      <c r="EA552" s="14"/>
      <c r="EB552" s="14"/>
      <c r="EC552" s="14"/>
      <c r="ED552" s="14"/>
      <c r="EE552" s="14"/>
      <c r="EF552" s="14"/>
      <c r="EG552" s="14"/>
      <c r="EH552" s="14"/>
      <c r="EI552" s="14"/>
      <c r="EJ552" s="14"/>
      <c r="EK552" s="14"/>
      <c r="EL552" s="14"/>
      <c r="EM552" s="14"/>
      <c r="EN552" s="14"/>
      <c r="EO552" s="14"/>
      <c r="EP552" s="14"/>
      <c r="EQ552" s="14"/>
      <c r="ER552" s="14"/>
      <c r="ES552" s="14"/>
      <c r="ET552" s="14"/>
      <c r="EU552" s="14"/>
      <c r="EV552" s="14"/>
      <c r="EW552" s="14"/>
      <c r="EX552" s="14"/>
      <c r="EY552" s="14"/>
      <c r="EZ552" s="14"/>
      <c r="FA552" s="14"/>
      <c r="FB552" s="14"/>
      <c r="FC552" s="14"/>
      <c r="FD552" s="14"/>
      <c r="FE552" s="14"/>
      <c r="FF552" s="14"/>
      <c r="FG552" s="14"/>
      <c r="FH552" s="14"/>
      <c r="FI552" s="14"/>
      <c r="FJ552" s="14"/>
      <c r="FK552" s="14"/>
      <c r="FL552" s="14"/>
      <c r="FM552" s="14"/>
      <c r="FN552" s="14"/>
      <c r="FO552" s="14"/>
      <c r="FP552" s="14"/>
      <c r="FQ552" s="14"/>
      <c r="FR552" s="14"/>
      <c r="FS552" s="14"/>
      <c r="FT552" s="14"/>
      <c r="FU552" s="14"/>
      <c r="FV552" s="14"/>
      <c r="FW552" s="14"/>
      <c r="FX552" s="14"/>
      <c r="FY552" s="14"/>
      <c r="FZ552" s="14"/>
      <c r="GA552" s="14"/>
      <c r="GB552" s="14"/>
      <c r="GC552" s="14"/>
      <c r="GD552" s="14"/>
      <c r="GE552" s="14"/>
      <c r="GF552" s="14"/>
      <c r="GG552" s="14"/>
      <c r="GH552" s="14"/>
      <c r="GI552" s="14"/>
      <c r="GJ552" s="14"/>
      <c r="GK552" s="14"/>
      <c r="GL552" s="14"/>
      <c r="GM552" s="14"/>
      <c r="GN552" s="14"/>
      <c r="GO552" s="14"/>
      <c r="GP552" s="14"/>
      <c r="GQ552" s="14"/>
      <c r="GR552" s="14"/>
      <c r="GS552" s="14"/>
      <c r="GT552" s="14"/>
      <c r="GU552" s="14"/>
      <c r="GV552" s="14"/>
      <c r="GW552" s="14"/>
      <c r="GX552" s="14"/>
      <c r="GY552" s="14"/>
      <c r="GZ552" s="14"/>
      <c r="HA552" s="14"/>
      <c r="HB552" s="14"/>
      <c r="HC552" s="14"/>
      <c r="HD552" s="14"/>
      <c r="HE552" s="14"/>
      <c r="HF552" s="14"/>
      <c r="HG552" s="14"/>
      <c r="HH552" s="14"/>
      <c r="HI552" s="14"/>
      <c r="HJ552" s="14"/>
      <c r="HK552" s="14"/>
      <c r="HL552" s="14"/>
      <c r="HM552" s="14"/>
      <c r="HN552" s="14"/>
      <c r="HO552" s="14"/>
      <c r="HP552" s="14"/>
      <c r="HQ552" s="14"/>
      <c r="HR552" s="14"/>
      <c r="HS552" s="14"/>
      <c r="HT552" s="14"/>
      <c r="HU552" s="14"/>
      <c r="HV552" s="14"/>
      <c r="HW552" s="14"/>
      <c r="HX552" s="14"/>
      <c r="HY552" s="14"/>
      <c r="HZ552" s="14"/>
      <c r="IA552" s="14"/>
      <c r="IB552" s="14"/>
      <c r="IC552" s="14"/>
      <c r="ID552" s="14"/>
      <c r="IE552" s="14"/>
      <c r="IF552" s="14"/>
      <c r="IG552" s="14"/>
      <c r="IH552" s="14"/>
      <c r="II552" s="14"/>
      <c r="IJ552" s="14"/>
      <c r="IK552" s="14"/>
      <c r="IL552" s="14"/>
    </row>
    <row r="553" spans="1:246" ht="40.5">
      <c r="A553" s="33">
        <f>SUBTOTAL(103,$B$7:B553)*1</f>
        <v>535</v>
      </c>
      <c r="B553" s="46" t="s">
        <v>1993</v>
      </c>
      <c r="C553" s="45" t="s">
        <v>1994</v>
      </c>
      <c r="D553" s="35" t="s">
        <v>15</v>
      </c>
      <c r="E553" s="46" t="s">
        <v>1995</v>
      </c>
      <c r="F553" s="40">
        <v>64240.88</v>
      </c>
      <c r="G553" s="46" t="s">
        <v>1992</v>
      </c>
      <c r="H553" s="46" t="s">
        <v>1926</v>
      </c>
      <c r="I553" s="50"/>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c r="DQ553" s="14"/>
      <c r="DR553" s="14"/>
      <c r="DS553" s="14"/>
      <c r="DT553" s="14"/>
      <c r="DU553" s="14"/>
      <c r="DV553" s="14"/>
      <c r="DW553" s="14"/>
      <c r="DX553" s="14"/>
      <c r="DY553" s="14"/>
      <c r="DZ553" s="14"/>
      <c r="EA553" s="14"/>
      <c r="EB553" s="14"/>
      <c r="EC553" s="14"/>
      <c r="ED553" s="14"/>
      <c r="EE553" s="14"/>
      <c r="EF553" s="14"/>
      <c r="EG553" s="14"/>
      <c r="EH553" s="14"/>
      <c r="EI553" s="14"/>
      <c r="EJ553" s="14"/>
      <c r="EK553" s="14"/>
      <c r="EL553" s="14"/>
      <c r="EM553" s="14"/>
      <c r="EN553" s="14"/>
      <c r="EO553" s="14"/>
      <c r="EP553" s="14"/>
      <c r="EQ553" s="14"/>
      <c r="ER553" s="14"/>
      <c r="ES553" s="14"/>
      <c r="ET553" s="14"/>
      <c r="EU553" s="14"/>
      <c r="EV553" s="14"/>
      <c r="EW553" s="14"/>
      <c r="EX553" s="14"/>
      <c r="EY553" s="14"/>
      <c r="EZ553" s="14"/>
      <c r="FA553" s="14"/>
      <c r="FB553" s="14"/>
      <c r="FC553" s="14"/>
      <c r="FD553" s="14"/>
      <c r="FE553" s="14"/>
      <c r="FF553" s="14"/>
      <c r="FG553" s="14"/>
      <c r="FH553" s="14"/>
      <c r="FI553" s="14"/>
      <c r="FJ553" s="14"/>
      <c r="FK553" s="14"/>
      <c r="FL553" s="14"/>
      <c r="FM553" s="14"/>
      <c r="FN553" s="14"/>
      <c r="FO553" s="14"/>
      <c r="FP553" s="14"/>
      <c r="FQ553" s="14"/>
      <c r="FR553" s="14"/>
      <c r="FS553" s="14"/>
      <c r="FT553" s="14"/>
      <c r="FU553" s="14"/>
      <c r="FV553" s="14"/>
      <c r="FW553" s="14"/>
      <c r="FX553" s="14"/>
      <c r="FY553" s="14"/>
      <c r="FZ553" s="14"/>
      <c r="GA553" s="14"/>
      <c r="GB553" s="14"/>
      <c r="GC553" s="14"/>
      <c r="GD553" s="14"/>
      <c r="GE553" s="14"/>
      <c r="GF553" s="14"/>
      <c r="GG553" s="14"/>
      <c r="GH553" s="14"/>
      <c r="GI553" s="14"/>
      <c r="GJ553" s="14"/>
      <c r="GK553" s="14"/>
      <c r="GL553" s="14"/>
      <c r="GM553" s="14"/>
      <c r="GN553" s="14"/>
      <c r="GO553" s="14"/>
      <c r="GP553" s="14"/>
      <c r="GQ553" s="14"/>
      <c r="GR553" s="14"/>
      <c r="GS553" s="14"/>
      <c r="GT553" s="14"/>
      <c r="GU553" s="14"/>
      <c r="GV553" s="14"/>
      <c r="GW553" s="14"/>
      <c r="GX553" s="14"/>
      <c r="GY553" s="14"/>
      <c r="GZ553" s="14"/>
      <c r="HA553" s="14"/>
      <c r="HB553" s="14"/>
      <c r="HC553" s="14"/>
      <c r="HD553" s="14"/>
      <c r="HE553" s="14"/>
      <c r="HF553" s="14"/>
      <c r="HG553" s="14"/>
      <c r="HH553" s="14"/>
      <c r="HI553" s="14"/>
      <c r="HJ553" s="14"/>
      <c r="HK553" s="14"/>
      <c r="HL553" s="14"/>
      <c r="HM553" s="14"/>
      <c r="HN553" s="14"/>
      <c r="HO553" s="14"/>
      <c r="HP553" s="14"/>
      <c r="HQ553" s="14"/>
      <c r="HR553" s="14"/>
      <c r="HS553" s="14"/>
      <c r="HT553" s="14"/>
      <c r="HU553" s="14"/>
      <c r="HV553" s="14"/>
      <c r="HW553" s="14"/>
      <c r="HX553" s="14"/>
      <c r="HY553" s="14"/>
      <c r="HZ553" s="14"/>
      <c r="IA553" s="14"/>
      <c r="IB553" s="14"/>
      <c r="IC553" s="14"/>
      <c r="ID553" s="14"/>
      <c r="IE553" s="14"/>
      <c r="IF553" s="14"/>
      <c r="IG553" s="14"/>
      <c r="IH553" s="14"/>
      <c r="II553" s="14"/>
      <c r="IJ553" s="14"/>
      <c r="IK553" s="14"/>
      <c r="IL553" s="14"/>
    </row>
    <row r="554" spans="1:246" ht="40.5">
      <c r="A554" s="33">
        <f>SUBTOTAL(103,$B$7:B554)*1</f>
        <v>536</v>
      </c>
      <c r="B554" s="46" t="s">
        <v>1996</v>
      </c>
      <c r="C554" s="45" t="s">
        <v>1997</v>
      </c>
      <c r="D554" s="35" t="s">
        <v>15</v>
      </c>
      <c r="E554" s="46" t="s">
        <v>1998</v>
      </c>
      <c r="F554" s="40">
        <v>51521.57</v>
      </c>
      <c r="G554" s="46" t="s">
        <v>1992</v>
      </c>
      <c r="H554" s="46" t="s">
        <v>1926</v>
      </c>
      <c r="I554" s="50"/>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c r="EL554" s="14"/>
      <c r="EM554" s="14"/>
      <c r="EN554" s="14"/>
      <c r="EO554" s="14"/>
      <c r="EP554" s="14"/>
      <c r="EQ554" s="14"/>
      <c r="ER554" s="14"/>
      <c r="ES554" s="14"/>
      <c r="ET554" s="14"/>
      <c r="EU554" s="14"/>
      <c r="EV554" s="14"/>
      <c r="EW554" s="14"/>
      <c r="EX554" s="14"/>
      <c r="EY554" s="14"/>
      <c r="EZ554" s="14"/>
      <c r="FA554" s="14"/>
      <c r="FB554" s="14"/>
      <c r="FC554" s="14"/>
      <c r="FD554" s="14"/>
      <c r="FE554" s="14"/>
      <c r="FF554" s="14"/>
      <c r="FG554" s="14"/>
      <c r="FH554" s="14"/>
      <c r="FI554" s="14"/>
      <c r="FJ554" s="14"/>
      <c r="FK554" s="14"/>
      <c r="FL554" s="14"/>
      <c r="FM554" s="14"/>
      <c r="FN554" s="14"/>
      <c r="FO554" s="14"/>
      <c r="FP554" s="14"/>
      <c r="FQ554" s="14"/>
      <c r="FR554" s="14"/>
      <c r="FS554" s="14"/>
      <c r="FT554" s="14"/>
      <c r="FU554" s="14"/>
      <c r="FV554" s="14"/>
      <c r="FW554" s="14"/>
      <c r="FX554" s="14"/>
      <c r="FY554" s="14"/>
      <c r="FZ554" s="14"/>
      <c r="GA554" s="14"/>
      <c r="GB554" s="14"/>
      <c r="GC554" s="14"/>
      <c r="GD554" s="14"/>
      <c r="GE554" s="14"/>
      <c r="GF554" s="14"/>
      <c r="GG554" s="14"/>
      <c r="GH554" s="14"/>
      <c r="GI554" s="14"/>
      <c r="GJ554" s="14"/>
      <c r="GK554" s="14"/>
      <c r="GL554" s="14"/>
      <c r="GM554" s="14"/>
      <c r="GN554" s="14"/>
      <c r="GO554" s="14"/>
      <c r="GP554" s="14"/>
      <c r="GQ554" s="14"/>
      <c r="GR554" s="14"/>
      <c r="GS554" s="14"/>
      <c r="GT554" s="14"/>
      <c r="GU554" s="14"/>
      <c r="GV554" s="14"/>
      <c r="GW554" s="14"/>
      <c r="GX554" s="14"/>
      <c r="GY554" s="14"/>
      <c r="GZ554" s="14"/>
      <c r="HA554" s="14"/>
      <c r="HB554" s="14"/>
      <c r="HC554" s="14"/>
      <c r="HD554" s="14"/>
      <c r="HE554" s="14"/>
      <c r="HF554" s="14"/>
      <c r="HG554" s="14"/>
      <c r="HH554" s="14"/>
      <c r="HI554" s="14"/>
      <c r="HJ554" s="14"/>
      <c r="HK554" s="14"/>
      <c r="HL554" s="14"/>
      <c r="HM554" s="14"/>
      <c r="HN554" s="14"/>
      <c r="HO554" s="14"/>
      <c r="HP554" s="14"/>
      <c r="HQ554" s="14"/>
      <c r="HR554" s="14"/>
      <c r="HS554" s="14"/>
      <c r="HT554" s="14"/>
      <c r="HU554" s="14"/>
      <c r="HV554" s="14"/>
      <c r="HW554" s="14"/>
      <c r="HX554" s="14"/>
      <c r="HY554" s="14"/>
      <c r="HZ554" s="14"/>
      <c r="IA554" s="14"/>
      <c r="IB554" s="14"/>
      <c r="IC554" s="14"/>
      <c r="ID554" s="14"/>
      <c r="IE554" s="14"/>
      <c r="IF554" s="14"/>
      <c r="IG554" s="14"/>
      <c r="IH554" s="14"/>
      <c r="II554" s="14"/>
      <c r="IJ554" s="14"/>
      <c r="IK554" s="14"/>
      <c r="IL554" s="14"/>
    </row>
    <row r="555" spans="1:246" ht="40.5">
      <c r="A555" s="33">
        <f>SUBTOTAL(103,$B$7:B555)*1</f>
        <v>537</v>
      </c>
      <c r="B555" s="38" t="s">
        <v>1999</v>
      </c>
      <c r="C555" s="41" t="s">
        <v>2000</v>
      </c>
      <c r="D555" s="35" t="s">
        <v>15</v>
      </c>
      <c r="E555" s="38" t="s">
        <v>2001</v>
      </c>
      <c r="F555" s="40">
        <v>73264</v>
      </c>
      <c r="G555" s="38" t="s">
        <v>2002</v>
      </c>
      <c r="H555" s="38" t="s">
        <v>1926</v>
      </c>
      <c r="I555" s="50"/>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c r="DQ555" s="14"/>
      <c r="DR555" s="14"/>
      <c r="DS555" s="14"/>
      <c r="DT555" s="14"/>
      <c r="DU555" s="14"/>
      <c r="DV555" s="14"/>
      <c r="DW555" s="14"/>
      <c r="DX555" s="14"/>
      <c r="DY555" s="14"/>
      <c r="DZ555" s="14"/>
      <c r="EA555" s="14"/>
      <c r="EB555" s="14"/>
      <c r="EC555" s="14"/>
      <c r="ED555" s="14"/>
      <c r="EE555" s="14"/>
      <c r="EF555" s="14"/>
      <c r="EG555" s="14"/>
      <c r="EH555" s="14"/>
      <c r="EI555" s="14"/>
      <c r="EJ555" s="14"/>
      <c r="EK555" s="14"/>
      <c r="EL555" s="14"/>
      <c r="EM555" s="14"/>
      <c r="EN555" s="14"/>
      <c r="EO555" s="14"/>
      <c r="EP555" s="14"/>
      <c r="EQ555" s="14"/>
      <c r="ER555" s="14"/>
      <c r="ES555" s="14"/>
      <c r="ET555" s="14"/>
      <c r="EU555" s="14"/>
      <c r="EV555" s="14"/>
      <c r="EW555" s="14"/>
      <c r="EX555" s="14"/>
      <c r="EY555" s="14"/>
      <c r="EZ555" s="14"/>
      <c r="FA555" s="14"/>
      <c r="FB555" s="14"/>
      <c r="FC555" s="14"/>
      <c r="FD555" s="14"/>
      <c r="FE555" s="14"/>
      <c r="FF555" s="14"/>
      <c r="FG555" s="14"/>
      <c r="FH555" s="14"/>
      <c r="FI555" s="14"/>
      <c r="FJ555" s="14"/>
      <c r="FK555" s="14"/>
      <c r="FL555" s="14"/>
      <c r="FM555" s="14"/>
      <c r="FN555" s="14"/>
      <c r="FO555" s="14"/>
      <c r="FP555" s="14"/>
      <c r="FQ555" s="14"/>
      <c r="FR555" s="14"/>
      <c r="FS555" s="14"/>
      <c r="FT555" s="14"/>
      <c r="FU555" s="14"/>
      <c r="FV555" s="14"/>
      <c r="FW555" s="14"/>
      <c r="FX555" s="14"/>
      <c r="FY555" s="14"/>
      <c r="FZ555" s="14"/>
      <c r="GA555" s="14"/>
      <c r="GB555" s="14"/>
      <c r="GC555" s="14"/>
      <c r="GD555" s="14"/>
      <c r="GE555" s="14"/>
      <c r="GF555" s="14"/>
      <c r="GG555" s="14"/>
      <c r="GH555" s="14"/>
      <c r="GI555" s="14"/>
      <c r="GJ555" s="14"/>
      <c r="GK555" s="14"/>
      <c r="GL555" s="14"/>
      <c r="GM555" s="14"/>
      <c r="GN555" s="14"/>
      <c r="GO555" s="14"/>
      <c r="GP555" s="14"/>
      <c r="GQ555" s="14"/>
      <c r="GR555" s="14"/>
      <c r="GS555" s="14"/>
      <c r="GT555" s="14"/>
      <c r="GU555" s="14"/>
      <c r="GV555" s="14"/>
      <c r="GW555" s="14"/>
      <c r="GX555" s="14"/>
      <c r="GY555" s="14"/>
      <c r="GZ555" s="14"/>
      <c r="HA555" s="14"/>
      <c r="HB555" s="14"/>
      <c r="HC555" s="14"/>
      <c r="HD555" s="14"/>
      <c r="HE555" s="14"/>
      <c r="HF555" s="14"/>
      <c r="HG555" s="14"/>
      <c r="HH555" s="14"/>
      <c r="HI555" s="14"/>
      <c r="HJ555" s="14"/>
      <c r="HK555" s="14"/>
      <c r="HL555" s="14"/>
      <c r="HM555" s="14"/>
      <c r="HN555" s="14"/>
      <c r="HO555" s="14"/>
      <c r="HP555" s="14"/>
      <c r="HQ555" s="14"/>
      <c r="HR555" s="14"/>
      <c r="HS555" s="14"/>
      <c r="HT555" s="14"/>
      <c r="HU555" s="14"/>
      <c r="HV555" s="14"/>
      <c r="HW555" s="14"/>
      <c r="HX555" s="14"/>
      <c r="HY555" s="14"/>
      <c r="HZ555" s="14"/>
      <c r="IA555" s="14"/>
      <c r="IB555" s="14"/>
      <c r="IC555" s="14"/>
      <c r="ID555" s="14"/>
      <c r="IE555" s="14"/>
      <c r="IF555" s="14"/>
      <c r="IG555" s="14"/>
      <c r="IH555" s="14"/>
      <c r="II555" s="14"/>
      <c r="IJ555" s="14"/>
      <c r="IK555" s="14"/>
      <c r="IL555" s="14"/>
    </row>
    <row r="556" spans="1:246" ht="40.5">
      <c r="A556" s="33">
        <f>SUBTOTAL(103,$B$7:B556)*1</f>
        <v>538</v>
      </c>
      <c r="B556" s="46" t="s">
        <v>2003</v>
      </c>
      <c r="C556" s="45" t="s">
        <v>2004</v>
      </c>
      <c r="D556" s="35" t="s">
        <v>15</v>
      </c>
      <c r="E556" s="46" t="s">
        <v>2005</v>
      </c>
      <c r="F556" s="40">
        <v>53972</v>
      </c>
      <c r="G556" s="46" t="s">
        <v>2002</v>
      </c>
      <c r="H556" s="46" t="s">
        <v>1926</v>
      </c>
      <c r="I556" s="50"/>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14"/>
      <c r="DV556" s="14"/>
      <c r="DW556" s="14"/>
      <c r="DX556" s="14"/>
      <c r="DY556" s="14"/>
      <c r="DZ556" s="14"/>
      <c r="EA556" s="14"/>
      <c r="EB556" s="14"/>
      <c r="EC556" s="14"/>
      <c r="ED556" s="14"/>
      <c r="EE556" s="14"/>
      <c r="EF556" s="14"/>
      <c r="EG556" s="14"/>
      <c r="EH556" s="14"/>
      <c r="EI556" s="14"/>
      <c r="EJ556" s="14"/>
      <c r="EK556" s="14"/>
      <c r="EL556" s="14"/>
      <c r="EM556" s="14"/>
      <c r="EN556" s="14"/>
      <c r="EO556" s="14"/>
      <c r="EP556" s="14"/>
      <c r="EQ556" s="14"/>
      <c r="ER556" s="14"/>
      <c r="ES556" s="14"/>
      <c r="ET556" s="14"/>
      <c r="EU556" s="14"/>
      <c r="EV556" s="14"/>
      <c r="EW556" s="14"/>
      <c r="EX556" s="14"/>
      <c r="EY556" s="14"/>
      <c r="EZ556" s="14"/>
      <c r="FA556" s="14"/>
      <c r="FB556" s="14"/>
      <c r="FC556" s="14"/>
      <c r="FD556" s="14"/>
      <c r="FE556" s="14"/>
      <c r="FF556" s="14"/>
      <c r="FG556" s="14"/>
      <c r="FH556" s="14"/>
      <c r="FI556" s="14"/>
      <c r="FJ556" s="14"/>
      <c r="FK556" s="14"/>
      <c r="FL556" s="14"/>
      <c r="FM556" s="14"/>
      <c r="FN556" s="14"/>
      <c r="FO556" s="14"/>
      <c r="FP556" s="14"/>
      <c r="FQ556" s="14"/>
      <c r="FR556" s="14"/>
      <c r="FS556" s="14"/>
      <c r="FT556" s="14"/>
      <c r="FU556" s="14"/>
      <c r="FV556" s="14"/>
      <c r="FW556" s="14"/>
      <c r="FX556" s="14"/>
      <c r="FY556" s="14"/>
      <c r="FZ556" s="14"/>
      <c r="GA556" s="14"/>
      <c r="GB556" s="14"/>
      <c r="GC556" s="14"/>
      <c r="GD556" s="14"/>
      <c r="GE556" s="14"/>
      <c r="GF556" s="14"/>
      <c r="GG556" s="14"/>
      <c r="GH556" s="14"/>
      <c r="GI556" s="14"/>
      <c r="GJ556" s="14"/>
      <c r="GK556" s="14"/>
      <c r="GL556" s="14"/>
      <c r="GM556" s="14"/>
      <c r="GN556" s="14"/>
      <c r="GO556" s="14"/>
      <c r="GP556" s="14"/>
      <c r="GQ556" s="14"/>
      <c r="GR556" s="14"/>
      <c r="GS556" s="14"/>
      <c r="GT556" s="14"/>
      <c r="GU556" s="14"/>
      <c r="GV556" s="14"/>
      <c r="GW556" s="14"/>
      <c r="GX556" s="14"/>
      <c r="GY556" s="14"/>
      <c r="GZ556" s="14"/>
      <c r="HA556" s="14"/>
      <c r="HB556" s="14"/>
      <c r="HC556" s="14"/>
      <c r="HD556" s="14"/>
      <c r="HE556" s="14"/>
      <c r="HF556" s="14"/>
      <c r="HG556" s="14"/>
      <c r="HH556" s="14"/>
      <c r="HI556" s="14"/>
      <c r="HJ556" s="14"/>
      <c r="HK556" s="14"/>
      <c r="HL556" s="14"/>
      <c r="HM556" s="14"/>
      <c r="HN556" s="14"/>
      <c r="HO556" s="14"/>
      <c r="HP556" s="14"/>
      <c r="HQ556" s="14"/>
      <c r="HR556" s="14"/>
      <c r="HS556" s="14"/>
      <c r="HT556" s="14"/>
      <c r="HU556" s="14"/>
      <c r="HV556" s="14"/>
      <c r="HW556" s="14"/>
      <c r="HX556" s="14"/>
      <c r="HY556" s="14"/>
      <c r="HZ556" s="14"/>
      <c r="IA556" s="14"/>
      <c r="IB556" s="14"/>
      <c r="IC556" s="14"/>
      <c r="ID556" s="14"/>
      <c r="IE556" s="14"/>
      <c r="IF556" s="14"/>
      <c r="IG556" s="14"/>
      <c r="IH556" s="14"/>
      <c r="II556" s="14"/>
      <c r="IJ556" s="14"/>
      <c r="IK556" s="14"/>
      <c r="IL556" s="14"/>
    </row>
    <row r="557" spans="1:246" ht="40.5">
      <c r="A557" s="33">
        <f>SUBTOTAL(103,$B$7:B557)*1</f>
        <v>539</v>
      </c>
      <c r="B557" s="36" t="s">
        <v>2006</v>
      </c>
      <c r="C557" s="35" t="s">
        <v>2007</v>
      </c>
      <c r="D557" s="33" t="s">
        <v>78</v>
      </c>
      <c r="E557" s="36" t="s">
        <v>2008</v>
      </c>
      <c r="F557" s="37">
        <v>44973.86</v>
      </c>
      <c r="G557" s="36" t="s">
        <v>2009</v>
      </c>
      <c r="H557" s="36" t="s">
        <v>1926</v>
      </c>
      <c r="I557" s="50"/>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c r="DQ557" s="14"/>
      <c r="DR557" s="14"/>
      <c r="DS557" s="14"/>
      <c r="DT557" s="14"/>
      <c r="DU557" s="14"/>
      <c r="DV557" s="14"/>
      <c r="DW557" s="14"/>
      <c r="DX557" s="14"/>
      <c r="DY557" s="14"/>
      <c r="DZ557" s="14"/>
      <c r="EA557" s="14"/>
      <c r="EB557" s="14"/>
      <c r="EC557" s="14"/>
      <c r="ED557" s="14"/>
      <c r="EE557" s="14"/>
      <c r="EF557" s="14"/>
      <c r="EG557" s="14"/>
      <c r="EH557" s="14"/>
      <c r="EI557" s="14"/>
      <c r="EJ557" s="14"/>
      <c r="EK557" s="14"/>
      <c r="EL557" s="14"/>
      <c r="EM557" s="14"/>
      <c r="EN557" s="14"/>
      <c r="EO557" s="14"/>
      <c r="EP557" s="14"/>
      <c r="EQ557" s="14"/>
      <c r="ER557" s="14"/>
      <c r="ES557" s="14"/>
      <c r="ET557" s="14"/>
      <c r="EU557" s="14"/>
      <c r="EV557" s="14"/>
      <c r="EW557" s="14"/>
      <c r="EX557" s="14"/>
      <c r="EY557" s="14"/>
      <c r="EZ557" s="14"/>
      <c r="FA557" s="14"/>
      <c r="FB557" s="14"/>
      <c r="FC557" s="14"/>
      <c r="FD557" s="14"/>
      <c r="FE557" s="14"/>
      <c r="FF557" s="14"/>
      <c r="FG557" s="14"/>
      <c r="FH557" s="14"/>
      <c r="FI557" s="14"/>
      <c r="FJ557" s="14"/>
      <c r="FK557" s="14"/>
      <c r="FL557" s="14"/>
      <c r="FM557" s="14"/>
      <c r="FN557" s="14"/>
      <c r="FO557" s="14"/>
      <c r="FP557" s="14"/>
      <c r="FQ557" s="14"/>
      <c r="FR557" s="14"/>
      <c r="FS557" s="14"/>
      <c r="FT557" s="14"/>
      <c r="FU557" s="14"/>
      <c r="FV557" s="14"/>
      <c r="FW557" s="14"/>
      <c r="FX557" s="14"/>
      <c r="FY557" s="14"/>
      <c r="FZ557" s="14"/>
      <c r="GA557" s="14"/>
      <c r="GB557" s="14"/>
      <c r="GC557" s="14"/>
      <c r="GD557" s="14"/>
      <c r="GE557" s="14"/>
      <c r="GF557" s="14"/>
      <c r="GG557" s="14"/>
      <c r="GH557" s="14"/>
      <c r="GI557" s="14"/>
      <c r="GJ557" s="14"/>
      <c r="GK557" s="14"/>
      <c r="GL557" s="14"/>
      <c r="GM557" s="14"/>
      <c r="GN557" s="14"/>
      <c r="GO557" s="14"/>
      <c r="GP557" s="14"/>
      <c r="GQ557" s="14"/>
      <c r="GR557" s="14"/>
      <c r="GS557" s="14"/>
      <c r="GT557" s="14"/>
      <c r="GU557" s="14"/>
      <c r="GV557" s="14"/>
      <c r="GW557" s="14"/>
      <c r="GX557" s="14"/>
      <c r="GY557" s="14"/>
      <c r="GZ557" s="14"/>
      <c r="HA557" s="14"/>
      <c r="HB557" s="14"/>
      <c r="HC557" s="14"/>
      <c r="HD557" s="14"/>
      <c r="HE557" s="14"/>
      <c r="HF557" s="14"/>
      <c r="HG557" s="14"/>
      <c r="HH557" s="14"/>
      <c r="HI557" s="14"/>
      <c r="HJ557" s="14"/>
      <c r="HK557" s="14"/>
      <c r="HL557" s="14"/>
      <c r="HM557" s="14"/>
      <c r="HN557" s="14"/>
      <c r="HO557" s="14"/>
      <c r="HP557" s="14"/>
      <c r="HQ557" s="14"/>
      <c r="HR557" s="14"/>
      <c r="HS557" s="14"/>
      <c r="HT557" s="14"/>
      <c r="HU557" s="14"/>
      <c r="HV557" s="14"/>
      <c r="HW557" s="14"/>
      <c r="HX557" s="14"/>
      <c r="HY557" s="14"/>
      <c r="HZ557" s="14"/>
      <c r="IA557" s="14"/>
      <c r="IB557" s="14"/>
      <c r="IC557" s="14"/>
      <c r="ID557" s="14"/>
      <c r="IE557" s="14"/>
      <c r="IF557" s="14"/>
      <c r="IG557" s="14"/>
      <c r="IH557" s="14"/>
      <c r="II557" s="14"/>
      <c r="IJ557" s="14"/>
      <c r="IK557" s="14"/>
      <c r="IL557" s="14"/>
    </row>
    <row r="558" spans="1:246" ht="40.5">
      <c r="A558" s="33">
        <f>SUBTOTAL(103,$B$7:B558)*1</f>
        <v>540</v>
      </c>
      <c r="B558" s="38" t="s">
        <v>2010</v>
      </c>
      <c r="C558" s="41" t="s">
        <v>2011</v>
      </c>
      <c r="D558" s="41" t="s">
        <v>78</v>
      </c>
      <c r="E558" s="38" t="s">
        <v>2012</v>
      </c>
      <c r="F558" s="40">
        <v>85000</v>
      </c>
      <c r="G558" s="38" t="s">
        <v>2013</v>
      </c>
      <c r="H558" s="38" t="s">
        <v>1926</v>
      </c>
      <c r="I558" s="50"/>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4"/>
      <c r="DV558" s="14"/>
      <c r="DW558" s="14"/>
      <c r="DX558" s="14"/>
      <c r="DY558" s="14"/>
      <c r="DZ558" s="14"/>
      <c r="EA558" s="14"/>
      <c r="EB558" s="14"/>
      <c r="EC558" s="14"/>
      <c r="ED558" s="14"/>
      <c r="EE558" s="14"/>
      <c r="EF558" s="14"/>
      <c r="EG558" s="14"/>
      <c r="EH558" s="14"/>
      <c r="EI558" s="14"/>
      <c r="EJ558" s="14"/>
      <c r="EK558" s="14"/>
      <c r="EL558" s="14"/>
      <c r="EM558" s="14"/>
      <c r="EN558" s="14"/>
      <c r="EO558" s="14"/>
      <c r="EP558" s="14"/>
      <c r="EQ558" s="14"/>
      <c r="ER558" s="14"/>
      <c r="ES558" s="14"/>
      <c r="ET558" s="14"/>
      <c r="EU558" s="14"/>
      <c r="EV558" s="14"/>
      <c r="EW558" s="14"/>
      <c r="EX558" s="14"/>
      <c r="EY558" s="14"/>
      <c r="EZ558" s="14"/>
      <c r="FA558" s="14"/>
      <c r="FB558" s="14"/>
      <c r="FC558" s="14"/>
      <c r="FD558" s="14"/>
      <c r="FE558" s="14"/>
      <c r="FF558" s="14"/>
      <c r="FG558" s="14"/>
      <c r="FH558" s="14"/>
      <c r="FI558" s="14"/>
      <c r="FJ558" s="14"/>
      <c r="FK558" s="14"/>
      <c r="FL558" s="14"/>
      <c r="FM558" s="14"/>
      <c r="FN558" s="14"/>
      <c r="FO558" s="14"/>
      <c r="FP558" s="14"/>
      <c r="FQ558" s="14"/>
      <c r="FR558" s="14"/>
      <c r="FS558" s="14"/>
      <c r="FT558" s="14"/>
      <c r="FU558" s="14"/>
      <c r="FV558" s="14"/>
      <c r="FW558" s="14"/>
      <c r="FX558" s="14"/>
      <c r="FY558" s="14"/>
      <c r="FZ558" s="14"/>
      <c r="GA558" s="14"/>
      <c r="GB558" s="14"/>
      <c r="GC558" s="14"/>
      <c r="GD558" s="14"/>
      <c r="GE558" s="14"/>
      <c r="GF558" s="14"/>
      <c r="GG558" s="14"/>
      <c r="GH558" s="14"/>
      <c r="GI558" s="14"/>
      <c r="GJ558" s="14"/>
      <c r="GK558" s="14"/>
      <c r="GL558" s="14"/>
      <c r="GM558" s="14"/>
      <c r="GN558" s="14"/>
      <c r="GO558" s="14"/>
      <c r="GP558" s="14"/>
      <c r="GQ558" s="14"/>
      <c r="GR558" s="14"/>
      <c r="GS558" s="14"/>
      <c r="GT558" s="14"/>
      <c r="GU558" s="14"/>
      <c r="GV558" s="14"/>
      <c r="GW558" s="14"/>
      <c r="GX558" s="14"/>
      <c r="GY558" s="14"/>
      <c r="GZ558" s="14"/>
      <c r="HA558" s="14"/>
      <c r="HB558" s="14"/>
      <c r="HC558" s="14"/>
      <c r="HD558" s="14"/>
      <c r="HE558" s="14"/>
      <c r="HF558" s="14"/>
      <c r="HG558" s="14"/>
      <c r="HH558" s="14"/>
      <c r="HI558" s="14"/>
      <c r="HJ558" s="14"/>
      <c r="HK558" s="14"/>
      <c r="HL558" s="14"/>
      <c r="HM558" s="14"/>
      <c r="HN558" s="14"/>
      <c r="HO558" s="14"/>
      <c r="HP558" s="14"/>
      <c r="HQ558" s="14"/>
      <c r="HR558" s="14"/>
      <c r="HS558" s="14"/>
      <c r="HT558" s="14"/>
      <c r="HU558" s="14"/>
      <c r="HV558" s="14"/>
      <c r="HW558" s="14"/>
      <c r="HX558" s="14"/>
      <c r="HY558" s="14"/>
      <c r="HZ558" s="14"/>
      <c r="IA558" s="14"/>
      <c r="IB558" s="14"/>
      <c r="IC558" s="14"/>
      <c r="ID558" s="14"/>
      <c r="IE558" s="14"/>
      <c r="IF558" s="14"/>
      <c r="IG558" s="14"/>
      <c r="IH558" s="14"/>
      <c r="II558" s="14"/>
      <c r="IJ558" s="14"/>
      <c r="IK558" s="14"/>
      <c r="IL558" s="14"/>
    </row>
    <row r="559" spans="1:246" ht="54">
      <c r="A559" s="33">
        <f>SUBTOTAL(103,$B$7:B559)*1</f>
        <v>541</v>
      </c>
      <c r="B559" s="46" t="s">
        <v>2014</v>
      </c>
      <c r="C559" s="45" t="s">
        <v>2015</v>
      </c>
      <c r="D559" s="41" t="s">
        <v>78</v>
      </c>
      <c r="E559" s="46" t="s">
        <v>2016</v>
      </c>
      <c r="F559" s="40">
        <v>15988.14</v>
      </c>
      <c r="G559" s="46" t="s">
        <v>2017</v>
      </c>
      <c r="H559" s="46" t="s">
        <v>1926</v>
      </c>
      <c r="I559" s="50"/>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c r="DQ559" s="14"/>
      <c r="DR559" s="14"/>
      <c r="DS559" s="14"/>
      <c r="DT559" s="14"/>
      <c r="DU559" s="14"/>
      <c r="DV559" s="14"/>
      <c r="DW559" s="14"/>
      <c r="DX559" s="14"/>
      <c r="DY559" s="14"/>
      <c r="DZ559" s="14"/>
      <c r="EA559" s="14"/>
      <c r="EB559" s="14"/>
      <c r="EC559" s="14"/>
      <c r="ED559" s="14"/>
      <c r="EE559" s="14"/>
      <c r="EF559" s="14"/>
      <c r="EG559" s="14"/>
      <c r="EH559" s="14"/>
      <c r="EI559" s="14"/>
      <c r="EJ559" s="14"/>
      <c r="EK559" s="14"/>
      <c r="EL559" s="14"/>
      <c r="EM559" s="14"/>
      <c r="EN559" s="14"/>
      <c r="EO559" s="14"/>
      <c r="EP559" s="14"/>
      <c r="EQ559" s="14"/>
      <c r="ER559" s="14"/>
      <c r="ES559" s="14"/>
      <c r="ET559" s="14"/>
      <c r="EU559" s="14"/>
      <c r="EV559" s="14"/>
      <c r="EW559" s="14"/>
      <c r="EX559" s="14"/>
      <c r="EY559" s="14"/>
      <c r="EZ559" s="14"/>
      <c r="FA559" s="14"/>
      <c r="FB559" s="14"/>
      <c r="FC559" s="14"/>
      <c r="FD559" s="14"/>
      <c r="FE559" s="14"/>
      <c r="FF559" s="14"/>
      <c r="FG559" s="14"/>
      <c r="FH559" s="14"/>
      <c r="FI559" s="14"/>
      <c r="FJ559" s="14"/>
      <c r="FK559" s="14"/>
      <c r="FL559" s="14"/>
      <c r="FM559" s="14"/>
      <c r="FN559" s="14"/>
      <c r="FO559" s="14"/>
      <c r="FP559" s="14"/>
      <c r="FQ559" s="14"/>
      <c r="FR559" s="14"/>
      <c r="FS559" s="14"/>
      <c r="FT559" s="14"/>
      <c r="FU559" s="14"/>
      <c r="FV559" s="14"/>
      <c r="FW559" s="14"/>
      <c r="FX559" s="14"/>
      <c r="FY559" s="14"/>
      <c r="FZ559" s="14"/>
      <c r="GA559" s="14"/>
      <c r="GB559" s="14"/>
      <c r="GC559" s="14"/>
      <c r="GD559" s="14"/>
      <c r="GE559" s="14"/>
      <c r="GF559" s="14"/>
      <c r="GG559" s="14"/>
      <c r="GH559" s="14"/>
      <c r="GI559" s="14"/>
      <c r="GJ559" s="14"/>
      <c r="GK559" s="14"/>
      <c r="GL559" s="14"/>
      <c r="GM559" s="14"/>
      <c r="GN559" s="14"/>
      <c r="GO559" s="14"/>
      <c r="GP559" s="14"/>
      <c r="GQ559" s="14"/>
      <c r="GR559" s="14"/>
      <c r="GS559" s="14"/>
      <c r="GT559" s="14"/>
      <c r="GU559" s="14"/>
      <c r="GV559" s="14"/>
      <c r="GW559" s="14"/>
      <c r="GX559" s="14"/>
      <c r="GY559" s="14"/>
      <c r="GZ559" s="14"/>
      <c r="HA559" s="14"/>
      <c r="HB559" s="14"/>
      <c r="HC559" s="14"/>
      <c r="HD559" s="14"/>
      <c r="HE559" s="14"/>
      <c r="HF559" s="14"/>
      <c r="HG559" s="14"/>
      <c r="HH559" s="14"/>
      <c r="HI559" s="14"/>
      <c r="HJ559" s="14"/>
      <c r="HK559" s="14"/>
      <c r="HL559" s="14"/>
      <c r="HM559" s="14"/>
      <c r="HN559" s="14"/>
      <c r="HO559" s="14"/>
      <c r="HP559" s="14"/>
      <c r="HQ559" s="14"/>
      <c r="HR559" s="14"/>
      <c r="HS559" s="14"/>
      <c r="HT559" s="14"/>
      <c r="HU559" s="14"/>
      <c r="HV559" s="14"/>
      <c r="HW559" s="14"/>
      <c r="HX559" s="14"/>
      <c r="HY559" s="14"/>
      <c r="HZ559" s="14"/>
      <c r="IA559" s="14"/>
      <c r="IB559" s="14"/>
      <c r="IC559" s="14"/>
      <c r="ID559" s="14"/>
      <c r="IE559" s="14"/>
      <c r="IF559" s="14"/>
      <c r="IG559" s="14"/>
      <c r="IH559" s="14"/>
      <c r="II559" s="14"/>
      <c r="IJ559" s="14"/>
      <c r="IK559" s="14"/>
      <c r="IL559" s="14"/>
    </row>
    <row r="560" spans="1:246" ht="40.5">
      <c r="A560" s="33">
        <f>SUBTOTAL(103,$B$7:B560)*1</f>
        <v>542</v>
      </c>
      <c r="B560" s="46" t="s">
        <v>2018</v>
      </c>
      <c r="C560" s="45" t="s">
        <v>2019</v>
      </c>
      <c r="D560" s="41" t="s">
        <v>78</v>
      </c>
      <c r="E560" s="46" t="s">
        <v>2020</v>
      </c>
      <c r="F560" s="40">
        <v>130000</v>
      </c>
      <c r="G560" s="46" t="s">
        <v>2021</v>
      </c>
      <c r="H560" s="46" t="s">
        <v>1926</v>
      </c>
      <c r="I560" s="50"/>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c r="DQ560" s="14"/>
      <c r="DR560" s="14"/>
      <c r="DS560" s="14"/>
      <c r="DT560" s="14"/>
      <c r="DU560" s="14"/>
      <c r="DV560" s="14"/>
      <c r="DW560" s="14"/>
      <c r="DX560" s="14"/>
      <c r="DY560" s="14"/>
      <c r="DZ560" s="14"/>
      <c r="EA560" s="14"/>
      <c r="EB560" s="14"/>
      <c r="EC560" s="14"/>
      <c r="ED560" s="14"/>
      <c r="EE560" s="14"/>
      <c r="EF560" s="14"/>
      <c r="EG560" s="14"/>
      <c r="EH560" s="14"/>
      <c r="EI560" s="14"/>
      <c r="EJ560" s="14"/>
      <c r="EK560" s="14"/>
      <c r="EL560" s="14"/>
      <c r="EM560" s="14"/>
      <c r="EN560" s="14"/>
      <c r="EO560" s="14"/>
      <c r="EP560" s="14"/>
      <c r="EQ560" s="14"/>
      <c r="ER560" s="14"/>
      <c r="ES560" s="14"/>
      <c r="ET560" s="14"/>
      <c r="EU560" s="14"/>
      <c r="EV560" s="14"/>
      <c r="EW560" s="14"/>
      <c r="EX560" s="14"/>
      <c r="EY560" s="14"/>
      <c r="EZ560" s="14"/>
      <c r="FA560" s="14"/>
      <c r="FB560" s="14"/>
      <c r="FC560" s="14"/>
      <c r="FD560" s="14"/>
      <c r="FE560" s="14"/>
      <c r="FF560" s="14"/>
      <c r="FG560" s="14"/>
      <c r="FH560" s="14"/>
      <c r="FI560" s="14"/>
      <c r="FJ560" s="14"/>
      <c r="FK560" s="14"/>
      <c r="FL560" s="14"/>
      <c r="FM560" s="14"/>
      <c r="FN560" s="14"/>
      <c r="FO560" s="14"/>
      <c r="FP560" s="14"/>
      <c r="FQ560" s="14"/>
      <c r="FR560" s="14"/>
      <c r="FS560" s="14"/>
      <c r="FT560" s="14"/>
      <c r="FU560" s="14"/>
      <c r="FV560" s="14"/>
      <c r="FW560" s="14"/>
      <c r="FX560" s="14"/>
      <c r="FY560" s="14"/>
      <c r="FZ560" s="14"/>
      <c r="GA560" s="14"/>
      <c r="GB560" s="14"/>
      <c r="GC560" s="14"/>
      <c r="GD560" s="14"/>
      <c r="GE560" s="14"/>
      <c r="GF560" s="14"/>
      <c r="GG560" s="14"/>
      <c r="GH560" s="14"/>
      <c r="GI560" s="14"/>
      <c r="GJ560" s="14"/>
      <c r="GK560" s="14"/>
      <c r="GL560" s="14"/>
      <c r="GM560" s="14"/>
      <c r="GN560" s="14"/>
      <c r="GO560" s="14"/>
      <c r="GP560" s="14"/>
      <c r="GQ560" s="14"/>
      <c r="GR560" s="14"/>
      <c r="GS560" s="14"/>
      <c r="GT560" s="14"/>
      <c r="GU560" s="14"/>
      <c r="GV560" s="14"/>
      <c r="GW560" s="14"/>
      <c r="GX560" s="14"/>
      <c r="GY560" s="14"/>
      <c r="GZ560" s="14"/>
      <c r="HA560" s="14"/>
      <c r="HB560" s="14"/>
      <c r="HC560" s="14"/>
      <c r="HD560" s="14"/>
      <c r="HE560" s="14"/>
      <c r="HF560" s="14"/>
      <c r="HG560" s="14"/>
      <c r="HH560" s="14"/>
      <c r="HI560" s="14"/>
      <c r="HJ560" s="14"/>
      <c r="HK560" s="14"/>
      <c r="HL560" s="14"/>
      <c r="HM560" s="14"/>
      <c r="HN560" s="14"/>
      <c r="HO560" s="14"/>
      <c r="HP560" s="14"/>
      <c r="HQ560" s="14"/>
      <c r="HR560" s="14"/>
      <c r="HS560" s="14"/>
      <c r="HT560" s="14"/>
      <c r="HU560" s="14"/>
      <c r="HV560" s="14"/>
      <c r="HW560" s="14"/>
      <c r="HX560" s="14"/>
      <c r="HY560" s="14"/>
      <c r="HZ560" s="14"/>
      <c r="IA560" s="14"/>
      <c r="IB560" s="14"/>
      <c r="IC560" s="14"/>
      <c r="ID560" s="14"/>
      <c r="IE560" s="14"/>
      <c r="IF560" s="14"/>
      <c r="IG560" s="14"/>
      <c r="IH560" s="14"/>
      <c r="II560" s="14"/>
      <c r="IJ560" s="14"/>
      <c r="IK560" s="14"/>
      <c r="IL560" s="14"/>
    </row>
    <row r="561" spans="1:246" ht="54">
      <c r="A561" s="33">
        <f>SUBTOTAL(103,$B$7:B561)*1</f>
        <v>543</v>
      </c>
      <c r="B561" s="38" t="s">
        <v>2022</v>
      </c>
      <c r="C561" s="41" t="s">
        <v>2023</v>
      </c>
      <c r="D561" s="41" t="s">
        <v>78</v>
      </c>
      <c r="E561" s="38" t="s">
        <v>2024</v>
      </c>
      <c r="F561" s="40">
        <v>100000</v>
      </c>
      <c r="G561" s="38" t="s">
        <v>2025</v>
      </c>
      <c r="H561" s="38" t="s">
        <v>1926</v>
      </c>
      <c r="I561" s="50"/>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c r="DQ561" s="14"/>
      <c r="DR561" s="14"/>
      <c r="DS561" s="14"/>
      <c r="DT561" s="14"/>
      <c r="DU561" s="14"/>
      <c r="DV561" s="14"/>
      <c r="DW561" s="14"/>
      <c r="DX561" s="14"/>
      <c r="DY561" s="14"/>
      <c r="DZ561" s="14"/>
      <c r="EA561" s="14"/>
      <c r="EB561" s="14"/>
      <c r="EC561" s="14"/>
      <c r="ED561" s="14"/>
      <c r="EE561" s="14"/>
      <c r="EF561" s="14"/>
      <c r="EG561" s="14"/>
      <c r="EH561" s="14"/>
      <c r="EI561" s="14"/>
      <c r="EJ561" s="14"/>
      <c r="EK561" s="14"/>
      <c r="EL561" s="14"/>
      <c r="EM561" s="14"/>
      <c r="EN561" s="14"/>
      <c r="EO561" s="14"/>
      <c r="EP561" s="14"/>
      <c r="EQ561" s="14"/>
      <c r="ER561" s="14"/>
      <c r="ES561" s="14"/>
      <c r="ET561" s="14"/>
      <c r="EU561" s="14"/>
      <c r="EV561" s="14"/>
      <c r="EW561" s="14"/>
      <c r="EX561" s="14"/>
      <c r="EY561" s="14"/>
      <c r="EZ561" s="14"/>
      <c r="FA561" s="14"/>
      <c r="FB561" s="14"/>
      <c r="FC561" s="14"/>
      <c r="FD561" s="14"/>
      <c r="FE561" s="14"/>
      <c r="FF561" s="14"/>
      <c r="FG561" s="14"/>
      <c r="FH561" s="14"/>
      <c r="FI561" s="14"/>
      <c r="FJ561" s="14"/>
      <c r="FK561" s="14"/>
      <c r="FL561" s="14"/>
      <c r="FM561" s="14"/>
      <c r="FN561" s="14"/>
      <c r="FO561" s="14"/>
      <c r="FP561" s="14"/>
      <c r="FQ561" s="14"/>
      <c r="FR561" s="14"/>
      <c r="FS561" s="14"/>
      <c r="FT561" s="14"/>
      <c r="FU561" s="14"/>
      <c r="FV561" s="14"/>
      <c r="FW561" s="14"/>
      <c r="FX561" s="14"/>
      <c r="FY561" s="14"/>
      <c r="FZ561" s="14"/>
      <c r="GA561" s="14"/>
      <c r="GB561" s="14"/>
      <c r="GC561" s="14"/>
      <c r="GD561" s="14"/>
      <c r="GE561" s="14"/>
      <c r="GF561" s="14"/>
      <c r="GG561" s="14"/>
      <c r="GH561" s="14"/>
      <c r="GI561" s="14"/>
      <c r="GJ561" s="14"/>
      <c r="GK561" s="14"/>
      <c r="GL561" s="14"/>
      <c r="GM561" s="14"/>
      <c r="GN561" s="14"/>
      <c r="GO561" s="14"/>
      <c r="GP561" s="14"/>
      <c r="GQ561" s="14"/>
      <c r="GR561" s="14"/>
      <c r="GS561" s="14"/>
      <c r="GT561" s="14"/>
      <c r="GU561" s="14"/>
      <c r="GV561" s="14"/>
      <c r="GW561" s="14"/>
      <c r="GX561" s="14"/>
      <c r="GY561" s="14"/>
      <c r="GZ561" s="14"/>
      <c r="HA561" s="14"/>
      <c r="HB561" s="14"/>
      <c r="HC561" s="14"/>
      <c r="HD561" s="14"/>
      <c r="HE561" s="14"/>
      <c r="HF561" s="14"/>
      <c r="HG561" s="14"/>
      <c r="HH561" s="14"/>
      <c r="HI561" s="14"/>
      <c r="HJ561" s="14"/>
      <c r="HK561" s="14"/>
      <c r="HL561" s="14"/>
      <c r="HM561" s="14"/>
      <c r="HN561" s="14"/>
      <c r="HO561" s="14"/>
      <c r="HP561" s="14"/>
      <c r="HQ561" s="14"/>
      <c r="HR561" s="14"/>
      <c r="HS561" s="14"/>
      <c r="HT561" s="14"/>
      <c r="HU561" s="14"/>
      <c r="HV561" s="14"/>
      <c r="HW561" s="14"/>
      <c r="HX561" s="14"/>
      <c r="HY561" s="14"/>
      <c r="HZ561" s="14"/>
      <c r="IA561" s="14"/>
      <c r="IB561" s="14"/>
      <c r="IC561" s="14"/>
      <c r="ID561" s="14"/>
      <c r="IE561" s="14"/>
      <c r="IF561" s="14"/>
      <c r="IG561" s="14"/>
      <c r="IH561" s="14"/>
      <c r="II561" s="14"/>
      <c r="IJ561" s="14"/>
      <c r="IK561" s="14"/>
      <c r="IL561" s="14"/>
    </row>
    <row r="562" spans="1:246" ht="40.5">
      <c r="A562" s="33">
        <f>SUBTOTAL(103,$B$7:B562)*1</f>
        <v>544</v>
      </c>
      <c r="B562" s="46" t="s">
        <v>2026</v>
      </c>
      <c r="C562" s="39" t="s">
        <v>2027</v>
      </c>
      <c r="D562" s="41" t="s">
        <v>78</v>
      </c>
      <c r="E562" s="38" t="s">
        <v>2028</v>
      </c>
      <c r="F562" s="40">
        <v>12132.12</v>
      </c>
      <c r="G562" s="38" t="s">
        <v>2029</v>
      </c>
      <c r="H562" s="38" t="s">
        <v>1926</v>
      </c>
      <c r="I562" s="50"/>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c r="DW562" s="14"/>
      <c r="DX562" s="14"/>
      <c r="DY562" s="14"/>
      <c r="DZ562" s="14"/>
      <c r="EA562" s="14"/>
      <c r="EB562" s="14"/>
      <c r="EC562" s="14"/>
      <c r="ED562" s="14"/>
      <c r="EE562" s="14"/>
      <c r="EF562" s="14"/>
      <c r="EG562" s="14"/>
      <c r="EH562" s="14"/>
      <c r="EI562" s="14"/>
      <c r="EJ562" s="14"/>
      <c r="EK562" s="14"/>
      <c r="EL562" s="14"/>
      <c r="EM562" s="14"/>
      <c r="EN562" s="14"/>
      <c r="EO562" s="14"/>
      <c r="EP562" s="14"/>
      <c r="EQ562" s="14"/>
      <c r="ER562" s="14"/>
      <c r="ES562" s="14"/>
      <c r="ET562" s="14"/>
      <c r="EU562" s="14"/>
      <c r="EV562" s="14"/>
      <c r="EW562" s="14"/>
      <c r="EX562" s="14"/>
      <c r="EY562" s="14"/>
      <c r="EZ562" s="14"/>
      <c r="FA562" s="14"/>
      <c r="FB562" s="14"/>
      <c r="FC562" s="14"/>
      <c r="FD562" s="14"/>
      <c r="FE562" s="14"/>
      <c r="FF562" s="14"/>
      <c r="FG562" s="14"/>
      <c r="FH562" s="14"/>
      <c r="FI562" s="14"/>
      <c r="FJ562" s="14"/>
      <c r="FK562" s="14"/>
      <c r="FL562" s="14"/>
      <c r="FM562" s="14"/>
      <c r="FN562" s="14"/>
      <c r="FO562" s="14"/>
      <c r="FP562" s="14"/>
      <c r="FQ562" s="14"/>
      <c r="FR562" s="14"/>
      <c r="FS562" s="14"/>
      <c r="FT562" s="14"/>
      <c r="FU562" s="14"/>
      <c r="FV562" s="14"/>
      <c r="FW562" s="14"/>
      <c r="FX562" s="14"/>
      <c r="FY562" s="14"/>
      <c r="FZ562" s="14"/>
      <c r="GA562" s="14"/>
      <c r="GB562" s="14"/>
      <c r="GC562" s="14"/>
      <c r="GD562" s="14"/>
      <c r="GE562" s="14"/>
      <c r="GF562" s="14"/>
      <c r="GG562" s="14"/>
      <c r="GH562" s="14"/>
      <c r="GI562" s="14"/>
      <c r="GJ562" s="14"/>
      <c r="GK562" s="14"/>
      <c r="GL562" s="14"/>
      <c r="GM562" s="14"/>
      <c r="GN562" s="14"/>
      <c r="GO562" s="14"/>
      <c r="GP562" s="14"/>
      <c r="GQ562" s="14"/>
      <c r="GR562" s="14"/>
      <c r="GS562" s="14"/>
      <c r="GT562" s="14"/>
      <c r="GU562" s="14"/>
      <c r="GV562" s="14"/>
      <c r="GW562" s="14"/>
      <c r="GX562" s="14"/>
      <c r="GY562" s="14"/>
      <c r="GZ562" s="14"/>
      <c r="HA562" s="14"/>
      <c r="HB562" s="14"/>
      <c r="HC562" s="14"/>
      <c r="HD562" s="14"/>
      <c r="HE562" s="14"/>
      <c r="HF562" s="14"/>
      <c r="HG562" s="14"/>
      <c r="HH562" s="14"/>
      <c r="HI562" s="14"/>
      <c r="HJ562" s="14"/>
      <c r="HK562" s="14"/>
      <c r="HL562" s="14"/>
      <c r="HM562" s="14"/>
      <c r="HN562" s="14"/>
      <c r="HO562" s="14"/>
      <c r="HP562" s="14"/>
      <c r="HQ562" s="14"/>
      <c r="HR562" s="14"/>
      <c r="HS562" s="14"/>
      <c r="HT562" s="14"/>
      <c r="HU562" s="14"/>
      <c r="HV562" s="14"/>
      <c r="HW562" s="14"/>
      <c r="HX562" s="14"/>
      <c r="HY562" s="14"/>
      <c r="HZ562" s="14"/>
      <c r="IA562" s="14"/>
      <c r="IB562" s="14"/>
      <c r="IC562" s="14"/>
      <c r="ID562" s="14"/>
      <c r="IE562" s="14"/>
      <c r="IF562" s="14"/>
      <c r="IG562" s="14"/>
      <c r="IH562" s="14"/>
      <c r="II562" s="14"/>
      <c r="IJ562" s="14"/>
      <c r="IK562" s="14"/>
      <c r="IL562" s="14"/>
    </row>
    <row r="563" spans="1:246" ht="40.5">
      <c r="A563" s="33">
        <f>SUBTOTAL(103,$B$7:B563)*1</f>
        <v>545</v>
      </c>
      <c r="B563" s="36" t="s">
        <v>2030</v>
      </c>
      <c r="C563" s="35" t="s">
        <v>2031</v>
      </c>
      <c r="D563" s="33" t="s">
        <v>78</v>
      </c>
      <c r="E563" s="36" t="s">
        <v>2032</v>
      </c>
      <c r="F563" s="37">
        <v>39000</v>
      </c>
      <c r="G563" s="36" t="s">
        <v>2033</v>
      </c>
      <c r="H563" s="36" t="s">
        <v>1926</v>
      </c>
      <c r="I563" s="50"/>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c r="DQ563" s="14"/>
      <c r="DR563" s="14"/>
      <c r="DS563" s="14"/>
      <c r="DT563" s="14"/>
      <c r="DU563" s="14"/>
      <c r="DV563" s="14"/>
      <c r="DW563" s="14"/>
      <c r="DX563" s="14"/>
      <c r="DY563" s="14"/>
      <c r="DZ563" s="14"/>
      <c r="EA563" s="14"/>
      <c r="EB563" s="14"/>
      <c r="EC563" s="14"/>
      <c r="ED563" s="14"/>
      <c r="EE563" s="14"/>
      <c r="EF563" s="14"/>
      <c r="EG563" s="14"/>
      <c r="EH563" s="14"/>
      <c r="EI563" s="14"/>
      <c r="EJ563" s="14"/>
      <c r="EK563" s="14"/>
      <c r="EL563" s="14"/>
      <c r="EM563" s="14"/>
      <c r="EN563" s="14"/>
      <c r="EO563" s="14"/>
      <c r="EP563" s="14"/>
      <c r="EQ563" s="14"/>
      <c r="ER563" s="14"/>
      <c r="ES563" s="14"/>
      <c r="ET563" s="14"/>
      <c r="EU563" s="14"/>
      <c r="EV563" s="14"/>
      <c r="EW563" s="14"/>
      <c r="EX563" s="14"/>
      <c r="EY563" s="14"/>
      <c r="EZ563" s="14"/>
      <c r="FA563" s="14"/>
      <c r="FB563" s="14"/>
      <c r="FC563" s="14"/>
      <c r="FD563" s="14"/>
      <c r="FE563" s="14"/>
      <c r="FF563" s="14"/>
      <c r="FG563" s="14"/>
      <c r="FH563" s="14"/>
      <c r="FI563" s="14"/>
      <c r="FJ563" s="14"/>
      <c r="FK563" s="14"/>
      <c r="FL563" s="14"/>
      <c r="FM563" s="14"/>
      <c r="FN563" s="14"/>
      <c r="FO563" s="14"/>
      <c r="FP563" s="14"/>
      <c r="FQ563" s="14"/>
      <c r="FR563" s="14"/>
      <c r="FS563" s="14"/>
      <c r="FT563" s="14"/>
      <c r="FU563" s="14"/>
      <c r="FV563" s="14"/>
      <c r="FW563" s="14"/>
      <c r="FX563" s="14"/>
      <c r="FY563" s="14"/>
      <c r="FZ563" s="14"/>
      <c r="GA563" s="14"/>
      <c r="GB563" s="14"/>
      <c r="GC563" s="14"/>
      <c r="GD563" s="14"/>
      <c r="GE563" s="14"/>
      <c r="GF563" s="14"/>
      <c r="GG563" s="14"/>
      <c r="GH563" s="14"/>
      <c r="GI563" s="14"/>
      <c r="GJ563" s="14"/>
      <c r="GK563" s="14"/>
      <c r="GL563" s="14"/>
      <c r="GM563" s="14"/>
      <c r="GN563" s="14"/>
      <c r="GO563" s="14"/>
      <c r="GP563" s="14"/>
      <c r="GQ563" s="14"/>
      <c r="GR563" s="14"/>
      <c r="GS563" s="14"/>
      <c r="GT563" s="14"/>
      <c r="GU563" s="14"/>
      <c r="GV563" s="14"/>
      <c r="GW563" s="14"/>
      <c r="GX563" s="14"/>
      <c r="GY563" s="14"/>
      <c r="GZ563" s="14"/>
      <c r="HA563" s="14"/>
      <c r="HB563" s="14"/>
      <c r="HC563" s="14"/>
      <c r="HD563" s="14"/>
      <c r="HE563" s="14"/>
      <c r="HF563" s="14"/>
      <c r="HG563" s="14"/>
      <c r="HH563" s="14"/>
      <c r="HI563" s="14"/>
      <c r="HJ563" s="14"/>
      <c r="HK563" s="14"/>
      <c r="HL563" s="14"/>
      <c r="HM563" s="14"/>
      <c r="HN563" s="14"/>
      <c r="HO563" s="14"/>
      <c r="HP563" s="14"/>
      <c r="HQ563" s="14"/>
      <c r="HR563" s="14"/>
      <c r="HS563" s="14"/>
      <c r="HT563" s="14"/>
      <c r="HU563" s="14"/>
      <c r="HV563" s="14"/>
      <c r="HW563" s="14"/>
      <c r="HX563" s="14"/>
      <c r="HY563" s="14"/>
      <c r="HZ563" s="14"/>
      <c r="IA563" s="14"/>
      <c r="IB563" s="14"/>
      <c r="IC563" s="14"/>
      <c r="ID563" s="14"/>
      <c r="IE563" s="14"/>
      <c r="IF563" s="14"/>
      <c r="IG563" s="14"/>
      <c r="IH563" s="14"/>
      <c r="II563" s="14"/>
      <c r="IJ563" s="14"/>
      <c r="IK563" s="14"/>
      <c r="IL563" s="14"/>
    </row>
    <row r="564" spans="1:246" ht="40.5">
      <c r="A564" s="33">
        <f>SUBTOTAL(103,$B$7:B564)*1</f>
        <v>546</v>
      </c>
      <c r="B564" s="46" t="s">
        <v>2034</v>
      </c>
      <c r="C564" s="45" t="s">
        <v>2035</v>
      </c>
      <c r="D564" s="41" t="s">
        <v>78</v>
      </c>
      <c r="E564" s="46" t="s">
        <v>2036</v>
      </c>
      <c r="F564" s="40">
        <v>608000</v>
      </c>
      <c r="G564" s="46" t="s">
        <v>2037</v>
      </c>
      <c r="H564" s="46" t="s">
        <v>1926</v>
      </c>
      <c r="I564" s="50"/>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c r="DQ564" s="14"/>
      <c r="DR564" s="14"/>
      <c r="DS564" s="14"/>
      <c r="DT564" s="14"/>
      <c r="DU564" s="14"/>
      <c r="DV564" s="14"/>
      <c r="DW564" s="14"/>
      <c r="DX564" s="14"/>
      <c r="DY564" s="14"/>
      <c r="DZ564" s="14"/>
      <c r="EA564" s="14"/>
      <c r="EB564" s="14"/>
      <c r="EC564" s="14"/>
      <c r="ED564" s="14"/>
      <c r="EE564" s="14"/>
      <c r="EF564" s="14"/>
      <c r="EG564" s="14"/>
      <c r="EH564" s="14"/>
      <c r="EI564" s="14"/>
      <c r="EJ564" s="14"/>
      <c r="EK564" s="14"/>
      <c r="EL564" s="14"/>
      <c r="EM564" s="14"/>
      <c r="EN564" s="14"/>
      <c r="EO564" s="14"/>
      <c r="EP564" s="14"/>
      <c r="EQ564" s="14"/>
      <c r="ER564" s="14"/>
      <c r="ES564" s="14"/>
      <c r="ET564" s="14"/>
      <c r="EU564" s="14"/>
      <c r="EV564" s="14"/>
      <c r="EW564" s="14"/>
      <c r="EX564" s="14"/>
      <c r="EY564" s="14"/>
      <c r="EZ564" s="14"/>
      <c r="FA564" s="14"/>
      <c r="FB564" s="14"/>
      <c r="FC564" s="14"/>
      <c r="FD564" s="14"/>
      <c r="FE564" s="14"/>
      <c r="FF564" s="14"/>
      <c r="FG564" s="14"/>
      <c r="FH564" s="14"/>
      <c r="FI564" s="14"/>
      <c r="FJ564" s="14"/>
      <c r="FK564" s="14"/>
      <c r="FL564" s="14"/>
      <c r="FM564" s="14"/>
      <c r="FN564" s="14"/>
      <c r="FO564" s="14"/>
      <c r="FP564" s="14"/>
      <c r="FQ564" s="14"/>
      <c r="FR564" s="14"/>
      <c r="FS564" s="14"/>
      <c r="FT564" s="14"/>
      <c r="FU564" s="14"/>
      <c r="FV564" s="14"/>
      <c r="FW564" s="14"/>
      <c r="FX564" s="14"/>
      <c r="FY564" s="14"/>
      <c r="FZ564" s="14"/>
      <c r="GA564" s="14"/>
      <c r="GB564" s="14"/>
      <c r="GC564" s="14"/>
      <c r="GD564" s="14"/>
      <c r="GE564" s="14"/>
      <c r="GF564" s="14"/>
      <c r="GG564" s="14"/>
      <c r="GH564" s="14"/>
      <c r="GI564" s="14"/>
      <c r="GJ564" s="14"/>
      <c r="GK564" s="14"/>
      <c r="GL564" s="14"/>
      <c r="GM564" s="14"/>
      <c r="GN564" s="14"/>
      <c r="GO564" s="14"/>
      <c r="GP564" s="14"/>
      <c r="GQ564" s="14"/>
      <c r="GR564" s="14"/>
      <c r="GS564" s="14"/>
      <c r="GT564" s="14"/>
      <c r="GU564" s="14"/>
      <c r="GV564" s="14"/>
      <c r="GW564" s="14"/>
      <c r="GX564" s="14"/>
      <c r="GY564" s="14"/>
      <c r="GZ564" s="14"/>
      <c r="HA564" s="14"/>
      <c r="HB564" s="14"/>
      <c r="HC564" s="14"/>
      <c r="HD564" s="14"/>
      <c r="HE564" s="14"/>
      <c r="HF564" s="14"/>
      <c r="HG564" s="14"/>
      <c r="HH564" s="14"/>
      <c r="HI564" s="14"/>
      <c r="HJ564" s="14"/>
      <c r="HK564" s="14"/>
      <c r="HL564" s="14"/>
      <c r="HM564" s="14"/>
      <c r="HN564" s="14"/>
      <c r="HO564" s="14"/>
      <c r="HP564" s="14"/>
      <c r="HQ564" s="14"/>
      <c r="HR564" s="14"/>
      <c r="HS564" s="14"/>
      <c r="HT564" s="14"/>
      <c r="HU564" s="14"/>
      <c r="HV564" s="14"/>
      <c r="HW564" s="14"/>
      <c r="HX564" s="14"/>
      <c r="HY564" s="14"/>
      <c r="HZ564" s="14"/>
      <c r="IA564" s="14"/>
      <c r="IB564" s="14"/>
      <c r="IC564" s="14"/>
      <c r="ID564" s="14"/>
      <c r="IE564" s="14"/>
      <c r="IF564" s="14"/>
      <c r="IG564" s="14"/>
      <c r="IH564" s="14"/>
      <c r="II564" s="14"/>
      <c r="IJ564" s="14"/>
      <c r="IK564" s="14"/>
      <c r="IL564" s="14"/>
    </row>
    <row r="565" spans="1:246" ht="40.5">
      <c r="A565" s="33">
        <f>SUBTOTAL(103,$B$7:B565)*1</f>
        <v>547</v>
      </c>
      <c r="B565" s="38" t="s">
        <v>2038</v>
      </c>
      <c r="C565" s="41" t="s">
        <v>2039</v>
      </c>
      <c r="D565" s="41" t="s">
        <v>78</v>
      </c>
      <c r="E565" s="38" t="s">
        <v>2040</v>
      </c>
      <c r="F565" s="40">
        <v>1030000</v>
      </c>
      <c r="G565" s="38" t="s">
        <v>2041</v>
      </c>
      <c r="H565" s="38" t="s">
        <v>1926</v>
      </c>
      <c r="I565" s="50"/>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c r="DQ565" s="14"/>
      <c r="DR565" s="14"/>
      <c r="DS565" s="14"/>
      <c r="DT565" s="14"/>
      <c r="DU565" s="14"/>
      <c r="DV565" s="14"/>
      <c r="DW565" s="14"/>
      <c r="DX565" s="14"/>
      <c r="DY565" s="14"/>
      <c r="DZ565" s="14"/>
      <c r="EA565" s="14"/>
      <c r="EB565" s="14"/>
      <c r="EC565" s="14"/>
      <c r="ED565" s="14"/>
      <c r="EE565" s="14"/>
      <c r="EF565" s="14"/>
      <c r="EG565" s="14"/>
      <c r="EH565" s="14"/>
      <c r="EI565" s="14"/>
      <c r="EJ565" s="14"/>
      <c r="EK565" s="14"/>
      <c r="EL565" s="14"/>
      <c r="EM565" s="14"/>
      <c r="EN565" s="14"/>
      <c r="EO565" s="14"/>
      <c r="EP565" s="14"/>
      <c r="EQ565" s="14"/>
      <c r="ER565" s="14"/>
      <c r="ES565" s="14"/>
      <c r="ET565" s="14"/>
      <c r="EU565" s="14"/>
      <c r="EV565" s="14"/>
      <c r="EW565" s="14"/>
      <c r="EX565" s="14"/>
      <c r="EY565" s="14"/>
      <c r="EZ565" s="14"/>
      <c r="FA565" s="14"/>
      <c r="FB565" s="14"/>
      <c r="FC565" s="14"/>
      <c r="FD565" s="14"/>
      <c r="FE565" s="14"/>
      <c r="FF565" s="14"/>
      <c r="FG565" s="14"/>
      <c r="FH565" s="14"/>
      <c r="FI565" s="14"/>
      <c r="FJ565" s="14"/>
      <c r="FK565" s="14"/>
      <c r="FL565" s="14"/>
      <c r="FM565" s="14"/>
      <c r="FN565" s="14"/>
      <c r="FO565" s="14"/>
      <c r="FP565" s="14"/>
      <c r="FQ565" s="14"/>
      <c r="FR565" s="14"/>
      <c r="FS565" s="14"/>
      <c r="FT565" s="14"/>
      <c r="FU565" s="14"/>
      <c r="FV565" s="14"/>
      <c r="FW565" s="14"/>
      <c r="FX565" s="14"/>
      <c r="FY565" s="14"/>
      <c r="FZ565" s="14"/>
      <c r="GA565" s="14"/>
      <c r="GB565" s="14"/>
      <c r="GC565" s="14"/>
      <c r="GD565" s="14"/>
      <c r="GE565" s="14"/>
      <c r="GF565" s="14"/>
      <c r="GG565" s="14"/>
      <c r="GH565" s="14"/>
      <c r="GI565" s="14"/>
      <c r="GJ565" s="14"/>
      <c r="GK565" s="14"/>
      <c r="GL565" s="14"/>
      <c r="GM565" s="14"/>
      <c r="GN565" s="14"/>
      <c r="GO565" s="14"/>
      <c r="GP565" s="14"/>
      <c r="GQ565" s="14"/>
      <c r="GR565" s="14"/>
      <c r="GS565" s="14"/>
      <c r="GT565" s="14"/>
      <c r="GU565" s="14"/>
      <c r="GV565" s="14"/>
      <c r="GW565" s="14"/>
      <c r="GX565" s="14"/>
      <c r="GY565" s="14"/>
      <c r="GZ565" s="14"/>
      <c r="HA565" s="14"/>
      <c r="HB565" s="14"/>
      <c r="HC565" s="14"/>
      <c r="HD565" s="14"/>
      <c r="HE565" s="14"/>
      <c r="HF565" s="14"/>
      <c r="HG565" s="14"/>
      <c r="HH565" s="14"/>
      <c r="HI565" s="14"/>
      <c r="HJ565" s="14"/>
      <c r="HK565" s="14"/>
      <c r="HL565" s="14"/>
      <c r="HM565" s="14"/>
      <c r="HN565" s="14"/>
      <c r="HO565" s="14"/>
      <c r="HP565" s="14"/>
      <c r="HQ565" s="14"/>
      <c r="HR565" s="14"/>
      <c r="HS565" s="14"/>
      <c r="HT565" s="14"/>
      <c r="HU565" s="14"/>
      <c r="HV565" s="14"/>
      <c r="HW565" s="14"/>
      <c r="HX565" s="14"/>
      <c r="HY565" s="14"/>
      <c r="HZ565" s="14"/>
      <c r="IA565" s="14"/>
      <c r="IB565" s="14"/>
      <c r="IC565" s="14"/>
      <c r="ID565" s="14"/>
      <c r="IE565" s="14"/>
      <c r="IF565" s="14"/>
      <c r="IG565" s="14"/>
      <c r="IH565" s="14"/>
      <c r="II565" s="14"/>
      <c r="IJ565" s="14"/>
      <c r="IK565" s="14"/>
      <c r="IL565" s="14"/>
    </row>
    <row r="566" spans="1:246" ht="67.5">
      <c r="A566" s="33">
        <f>SUBTOTAL(103,$B$7:B566)*1</f>
        <v>548</v>
      </c>
      <c r="B566" s="46" t="s">
        <v>2042</v>
      </c>
      <c r="C566" s="45" t="s">
        <v>2043</v>
      </c>
      <c r="D566" s="41" t="s">
        <v>78</v>
      </c>
      <c r="E566" s="46" t="s">
        <v>2044</v>
      </c>
      <c r="F566" s="40">
        <v>73133.2</v>
      </c>
      <c r="G566" s="46" t="s">
        <v>2045</v>
      </c>
      <c r="H566" s="46" t="s">
        <v>1926</v>
      </c>
      <c r="I566" s="50"/>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c r="DW566" s="14"/>
      <c r="DX566" s="14"/>
      <c r="DY566" s="14"/>
      <c r="DZ566" s="14"/>
      <c r="EA566" s="14"/>
      <c r="EB566" s="14"/>
      <c r="EC566" s="14"/>
      <c r="ED566" s="14"/>
      <c r="EE566" s="14"/>
      <c r="EF566" s="14"/>
      <c r="EG566" s="14"/>
      <c r="EH566" s="14"/>
      <c r="EI566" s="14"/>
      <c r="EJ566" s="14"/>
      <c r="EK566" s="14"/>
      <c r="EL566" s="14"/>
      <c r="EM566" s="14"/>
      <c r="EN566" s="14"/>
      <c r="EO566" s="14"/>
      <c r="EP566" s="14"/>
      <c r="EQ566" s="14"/>
      <c r="ER566" s="14"/>
      <c r="ES566" s="14"/>
      <c r="ET566" s="14"/>
      <c r="EU566" s="14"/>
      <c r="EV566" s="14"/>
      <c r="EW566" s="14"/>
      <c r="EX566" s="14"/>
      <c r="EY566" s="14"/>
      <c r="EZ566" s="14"/>
      <c r="FA566" s="14"/>
      <c r="FB566" s="14"/>
      <c r="FC566" s="14"/>
      <c r="FD566" s="14"/>
      <c r="FE566" s="14"/>
      <c r="FF566" s="14"/>
      <c r="FG566" s="14"/>
      <c r="FH566" s="14"/>
      <c r="FI566" s="14"/>
      <c r="FJ566" s="14"/>
      <c r="FK566" s="14"/>
      <c r="FL566" s="14"/>
      <c r="FM566" s="14"/>
      <c r="FN566" s="14"/>
      <c r="FO566" s="14"/>
      <c r="FP566" s="14"/>
      <c r="FQ566" s="14"/>
      <c r="FR566" s="14"/>
      <c r="FS566" s="14"/>
      <c r="FT566" s="14"/>
      <c r="FU566" s="14"/>
      <c r="FV566" s="14"/>
      <c r="FW566" s="14"/>
      <c r="FX566" s="14"/>
      <c r="FY566" s="14"/>
      <c r="FZ566" s="14"/>
      <c r="GA566" s="14"/>
      <c r="GB566" s="14"/>
      <c r="GC566" s="14"/>
      <c r="GD566" s="14"/>
      <c r="GE566" s="14"/>
      <c r="GF566" s="14"/>
      <c r="GG566" s="14"/>
      <c r="GH566" s="14"/>
      <c r="GI566" s="14"/>
      <c r="GJ566" s="14"/>
      <c r="GK566" s="14"/>
      <c r="GL566" s="14"/>
      <c r="GM566" s="14"/>
      <c r="GN566" s="14"/>
      <c r="GO566" s="14"/>
      <c r="GP566" s="14"/>
      <c r="GQ566" s="14"/>
      <c r="GR566" s="14"/>
      <c r="GS566" s="14"/>
      <c r="GT566" s="14"/>
      <c r="GU566" s="14"/>
      <c r="GV566" s="14"/>
      <c r="GW566" s="14"/>
      <c r="GX566" s="14"/>
      <c r="GY566" s="14"/>
      <c r="GZ566" s="14"/>
      <c r="HA566" s="14"/>
      <c r="HB566" s="14"/>
      <c r="HC566" s="14"/>
      <c r="HD566" s="14"/>
      <c r="HE566" s="14"/>
      <c r="HF566" s="14"/>
      <c r="HG566" s="14"/>
      <c r="HH566" s="14"/>
      <c r="HI566" s="14"/>
      <c r="HJ566" s="14"/>
      <c r="HK566" s="14"/>
      <c r="HL566" s="14"/>
      <c r="HM566" s="14"/>
      <c r="HN566" s="14"/>
      <c r="HO566" s="14"/>
      <c r="HP566" s="14"/>
      <c r="HQ566" s="14"/>
      <c r="HR566" s="14"/>
      <c r="HS566" s="14"/>
      <c r="HT566" s="14"/>
      <c r="HU566" s="14"/>
      <c r="HV566" s="14"/>
      <c r="HW566" s="14"/>
      <c r="HX566" s="14"/>
      <c r="HY566" s="14"/>
      <c r="HZ566" s="14"/>
      <c r="IA566" s="14"/>
      <c r="IB566" s="14"/>
      <c r="IC566" s="14"/>
      <c r="ID566" s="14"/>
      <c r="IE566" s="14"/>
      <c r="IF566" s="14"/>
      <c r="IG566" s="14"/>
      <c r="IH566" s="14"/>
      <c r="II566" s="14"/>
      <c r="IJ566" s="14"/>
      <c r="IK566" s="14"/>
      <c r="IL566" s="14"/>
    </row>
    <row r="567" spans="1:246" ht="40.5">
      <c r="A567" s="33">
        <f>SUBTOTAL(103,$B$7:B567)*1</f>
        <v>549</v>
      </c>
      <c r="B567" s="46" t="s">
        <v>2046</v>
      </c>
      <c r="C567" s="45" t="s">
        <v>2047</v>
      </c>
      <c r="D567" s="41" t="s">
        <v>78</v>
      </c>
      <c r="E567" s="46" t="s">
        <v>2048</v>
      </c>
      <c r="F567" s="40">
        <v>60000</v>
      </c>
      <c r="G567" s="46" t="s">
        <v>2049</v>
      </c>
      <c r="H567" s="46" t="s">
        <v>1926</v>
      </c>
      <c r="I567" s="50"/>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c r="DW567" s="14"/>
      <c r="DX567" s="14"/>
      <c r="DY567" s="14"/>
      <c r="DZ567" s="14"/>
      <c r="EA567" s="14"/>
      <c r="EB567" s="14"/>
      <c r="EC567" s="14"/>
      <c r="ED567" s="14"/>
      <c r="EE567" s="14"/>
      <c r="EF567" s="14"/>
      <c r="EG567" s="14"/>
      <c r="EH567" s="14"/>
      <c r="EI567" s="14"/>
      <c r="EJ567" s="14"/>
      <c r="EK567" s="14"/>
      <c r="EL567" s="14"/>
      <c r="EM567" s="14"/>
      <c r="EN567" s="14"/>
      <c r="EO567" s="14"/>
      <c r="EP567" s="14"/>
      <c r="EQ567" s="14"/>
      <c r="ER567" s="14"/>
      <c r="ES567" s="14"/>
      <c r="ET567" s="14"/>
      <c r="EU567" s="14"/>
      <c r="EV567" s="14"/>
      <c r="EW567" s="14"/>
      <c r="EX567" s="14"/>
      <c r="EY567" s="14"/>
      <c r="EZ567" s="14"/>
      <c r="FA567" s="14"/>
      <c r="FB567" s="14"/>
      <c r="FC567" s="14"/>
      <c r="FD567" s="14"/>
      <c r="FE567" s="14"/>
      <c r="FF567" s="14"/>
      <c r="FG567" s="14"/>
      <c r="FH567" s="14"/>
      <c r="FI567" s="14"/>
      <c r="FJ567" s="14"/>
      <c r="FK567" s="14"/>
      <c r="FL567" s="14"/>
      <c r="FM567" s="14"/>
      <c r="FN567" s="14"/>
      <c r="FO567" s="14"/>
      <c r="FP567" s="14"/>
      <c r="FQ567" s="14"/>
      <c r="FR567" s="14"/>
      <c r="FS567" s="14"/>
      <c r="FT567" s="14"/>
      <c r="FU567" s="14"/>
      <c r="FV567" s="14"/>
      <c r="FW567" s="14"/>
      <c r="FX567" s="14"/>
      <c r="FY567" s="14"/>
      <c r="FZ567" s="14"/>
      <c r="GA567" s="14"/>
      <c r="GB567" s="14"/>
      <c r="GC567" s="14"/>
      <c r="GD567" s="14"/>
      <c r="GE567" s="14"/>
      <c r="GF567" s="14"/>
      <c r="GG567" s="14"/>
      <c r="GH567" s="14"/>
      <c r="GI567" s="14"/>
      <c r="GJ567" s="14"/>
      <c r="GK567" s="14"/>
      <c r="GL567" s="14"/>
      <c r="GM567" s="14"/>
      <c r="GN567" s="14"/>
      <c r="GO567" s="14"/>
      <c r="GP567" s="14"/>
      <c r="GQ567" s="14"/>
      <c r="GR567" s="14"/>
      <c r="GS567" s="14"/>
      <c r="GT567" s="14"/>
      <c r="GU567" s="14"/>
      <c r="GV567" s="14"/>
      <c r="GW567" s="14"/>
      <c r="GX567" s="14"/>
      <c r="GY567" s="14"/>
      <c r="GZ567" s="14"/>
      <c r="HA567" s="14"/>
      <c r="HB567" s="14"/>
      <c r="HC567" s="14"/>
      <c r="HD567" s="14"/>
      <c r="HE567" s="14"/>
      <c r="HF567" s="14"/>
      <c r="HG567" s="14"/>
      <c r="HH567" s="14"/>
      <c r="HI567" s="14"/>
      <c r="HJ567" s="14"/>
      <c r="HK567" s="14"/>
      <c r="HL567" s="14"/>
      <c r="HM567" s="14"/>
      <c r="HN567" s="14"/>
      <c r="HO567" s="14"/>
      <c r="HP567" s="14"/>
      <c r="HQ567" s="14"/>
      <c r="HR567" s="14"/>
      <c r="HS567" s="14"/>
      <c r="HT567" s="14"/>
      <c r="HU567" s="14"/>
      <c r="HV567" s="14"/>
      <c r="HW567" s="14"/>
      <c r="HX567" s="14"/>
      <c r="HY567" s="14"/>
      <c r="HZ567" s="14"/>
      <c r="IA567" s="14"/>
      <c r="IB567" s="14"/>
      <c r="IC567" s="14"/>
      <c r="ID567" s="14"/>
      <c r="IE567" s="14"/>
      <c r="IF567" s="14"/>
      <c r="IG567" s="14"/>
      <c r="IH567" s="14"/>
      <c r="II567" s="14"/>
      <c r="IJ567" s="14"/>
      <c r="IK567" s="14"/>
      <c r="IL567" s="14"/>
    </row>
    <row r="568" spans="1:246" ht="40.5">
      <c r="A568" s="33">
        <f>SUBTOTAL(103,$B$7:B568)*1</f>
        <v>550</v>
      </c>
      <c r="B568" s="46" t="s">
        <v>2050</v>
      </c>
      <c r="C568" s="45" t="s">
        <v>2051</v>
      </c>
      <c r="D568" s="41" t="s">
        <v>78</v>
      </c>
      <c r="E568" s="46" t="s">
        <v>2052</v>
      </c>
      <c r="F568" s="40">
        <v>82798</v>
      </c>
      <c r="G568" s="46" t="s">
        <v>2053</v>
      </c>
      <c r="H568" s="46" t="s">
        <v>1926</v>
      </c>
      <c r="I568" s="50"/>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c r="DQ568" s="14"/>
      <c r="DR568" s="14"/>
      <c r="DS568" s="14"/>
      <c r="DT568" s="14"/>
      <c r="DU568" s="14"/>
      <c r="DV568" s="14"/>
      <c r="DW568" s="14"/>
      <c r="DX568" s="14"/>
      <c r="DY568" s="14"/>
      <c r="DZ568" s="14"/>
      <c r="EA568" s="14"/>
      <c r="EB568" s="14"/>
      <c r="EC568" s="14"/>
      <c r="ED568" s="14"/>
      <c r="EE568" s="14"/>
      <c r="EF568" s="14"/>
      <c r="EG568" s="14"/>
      <c r="EH568" s="14"/>
      <c r="EI568" s="14"/>
      <c r="EJ568" s="14"/>
      <c r="EK568" s="14"/>
      <c r="EL568" s="14"/>
      <c r="EM568" s="14"/>
      <c r="EN568" s="14"/>
      <c r="EO568" s="14"/>
      <c r="EP568" s="14"/>
      <c r="EQ568" s="14"/>
      <c r="ER568" s="14"/>
      <c r="ES568" s="14"/>
      <c r="ET568" s="14"/>
      <c r="EU568" s="14"/>
      <c r="EV568" s="14"/>
      <c r="EW568" s="14"/>
      <c r="EX568" s="14"/>
      <c r="EY568" s="14"/>
      <c r="EZ568" s="14"/>
      <c r="FA568" s="14"/>
      <c r="FB568" s="14"/>
      <c r="FC568" s="14"/>
      <c r="FD568" s="14"/>
      <c r="FE568" s="14"/>
      <c r="FF568" s="14"/>
      <c r="FG568" s="14"/>
      <c r="FH568" s="14"/>
      <c r="FI568" s="14"/>
      <c r="FJ568" s="14"/>
      <c r="FK568" s="14"/>
      <c r="FL568" s="14"/>
      <c r="FM568" s="14"/>
      <c r="FN568" s="14"/>
      <c r="FO568" s="14"/>
      <c r="FP568" s="14"/>
      <c r="FQ568" s="14"/>
      <c r="FR568" s="14"/>
      <c r="FS568" s="14"/>
      <c r="FT568" s="14"/>
      <c r="FU568" s="14"/>
      <c r="FV568" s="14"/>
      <c r="FW568" s="14"/>
      <c r="FX568" s="14"/>
      <c r="FY568" s="14"/>
      <c r="FZ568" s="14"/>
      <c r="GA568" s="14"/>
      <c r="GB568" s="14"/>
      <c r="GC568" s="14"/>
      <c r="GD568" s="14"/>
      <c r="GE568" s="14"/>
      <c r="GF568" s="14"/>
      <c r="GG568" s="14"/>
      <c r="GH568" s="14"/>
      <c r="GI568" s="14"/>
      <c r="GJ568" s="14"/>
      <c r="GK568" s="14"/>
      <c r="GL568" s="14"/>
      <c r="GM568" s="14"/>
      <c r="GN568" s="14"/>
      <c r="GO568" s="14"/>
      <c r="GP568" s="14"/>
      <c r="GQ568" s="14"/>
      <c r="GR568" s="14"/>
      <c r="GS568" s="14"/>
      <c r="GT568" s="14"/>
      <c r="GU568" s="14"/>
      <c r="GV568" s="14"/>
      <c r="GW568" s="14"/>
      <c r="GX568" s="14"/>
      <c r="GY568" s="14"/>
      <c r="GZ568" s="14"/>
      <c r="HA568" s="14"/>
      <c r="HB568" s="14"/>
      <c r="HC568" s="14"/>
      <c r="HD568" s="14"/>
      <c r="HE568" s="14"/>
      <c r="HF568" s="14"/>
      <c r="HG568" s="14"/>
      <c r="HH568" s="14"/>
      <c r="HI568" s="14"/>
      <c r="HJ568" s="14"/>
      <c r="HK568" s="14"/>
      <c r="HL568" s="14"/>
      <c r="HM568" s="14"/>
      <c r="HN568" s="14"/>
      <c r="HO568" s="14"/>
      <c r="HP568" s="14"/>
      <c r="HQ568" s="14"/>
      <c r="HR568" s="14"/>
      <c r="HS568" s="14"/>
      <c r="HT568" s="14"/>
      <c r="HU568" s="14"/>
      <c r="HV568" s="14"/>
      <c r="HW568" s="14"/>
      <c r="HX568" s="14"/>
      <c r="HY568" s="14"/>
      <c r="HZ568" s="14"/>
      <c r="IA568" s="14"/>
      <c r="IB568" s="14"/>
      <c r="IC568" s="14"/>
      <c r="ID568" s="14"/>
      <c r="IE568" s="14"/>
      <c r="IF568" s="14"/>
      <c r="IG568" s="14"/>
      <c r="IH568" s="14"/>
      <c r="II568" s="14"/>
      <c r="IJ568" s="14"/>
      <c r="IK568" s="14"/>
      <c r="IL568" s="14"/>
    </row>
    <row r="569" spans="1:246" ht="40.5">
      <c r="A569" s="33">
        <f>SUBTOTAL(103,$B$7:B569)*1</f>
        <v>551</v>
      </c>
      <c r="B569" s="38" t="s">
        <v>2054</v>
      </c>
      <c r="C569" s="39" t="s">
        <v>2055</v>
      </c>
      <c r="D569" s="41" t="s">
        <v>78</v>
      </c>
      <c r="E569" s="38" t="s">
        <v>2056</v>
      </c>
      <c r="F569" s="40">
        <v>300900</v>
      </c>
      <c r="G569" s="38" t="s">
        <v>2057</v>
      </c>
      <c r="H569" s="38" t="s">
        <v>1926</v>
      </c>
      <c r="I569" s="50"/>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c r="DQ569" s="14"/>
      <c r="DR569" s="14"/>
      <c r="DS569" s="14"/>
      <c r="DT569" s="14"/>
      <c r="DU569" s="14"/>
      <c r="DV569" s="14"/>
      <c r="DW569" s="14"/>
      <c r="DX569" s="14"/>
      <c r="DY569" s="14"/>
      <c r="DZ569" s="14"/>
      <c r="EA569" s="14"/>
      <c r="EB569" s="14"/>
      <c r="EC569" s="14"/>
      <c r="ED569" s="14"/>
      <c r="EE569" s="14"/>
      <c r="EF569" s="14"/>
      <c r="EG569" s="14"/>
      <c r="EH569" s="14"/>
      <c r="EI569" s="14"/>
      <c r="EJ569" s="14"/>
      <c r="EK569" s="14"/>
      <c r="EL569" s="14"/>
      <c r="EM569" s="14"/>
      <c r="EN569" s="14"/>
      <c r="EO569" s="14"/>
      <c r="EP569" s="14"/>
      <c r="EQ569" s="14"/>
      <c r="ER569" s="14"/>
      <c r="ES569" s="14"/>
      <c r="ET569" s="14"/>
      <c r="EU569" s="14"/>
      <c r="EV569" s="14"/>
      <c r="EW569" s="14"/>
      <c r="EX569" s="14"/>
      <c r="EY569" s="14"/>
      <c r="EZ569" s="14"/>
      <c r="FA569" s="14"/>
      <c r="FB569" s="14"/>
      <c r="FC569" s="14"/>
      <c r="FD569" s="14"/>
      <c r="FE569" s="14"/>
      <c r="FF569" s="14"/>
      <c r="FG569" s="14"/>
      <c r="FH569" s="14"/>
      <c r="FI569" s="14"/>
      <c r="FJ569" s="14"/>
      <c r="FK569" s="14"/>
      <c r="FL569" s="14"/>
      <c r="FM569" s="14"/>
      <c r="FN569" s="14"/>
      <c r="FO569" s="14"/>
      <c r="FP569" s="14"/>
      <c r="FQ569" s="14"/>
      <c r="FR569" s="14"/>
      <c r="FS569" s="14"/>
      <c r="FT569" s="14"/>
      <c r="FU569" s="14"/>
      <c r="FV569" s="14"/>
      <c r="FW569" s="14"/>
      <c r="FX569" s="14"/>
      <c r="FY569" s="14"/>
      <c r="FZ569" s="14"/>
      <c r="GA569" s="14"/>
      <c r="GB569" s="14"/>
      <c r="GC569" s="14"/>
      <c r="GD569" s="14"/>
      <c r="GE569" s="14"/>
      <c r="GF569" s="14"/>
      <c r="GG569" s="14"/>
      <c r="GH569" s="14"/>
      <c r="GI569" s="14"/>
      <c r="GJ569" s="14"/>
      <c r="GK569" s="14"/>
      <c r="GL569" s="14"/>
      <c r="GM569" s="14"/>
      <c r="GN569" s="14"/>
      <c r="GO569" s="14"/>
      <c r="GP569" s="14"/>
      <c r="GQ569" s="14"/>
      <c r="GR569" s="14"/>
      <c r="GS569" s="14"/>
      <c r="GT569" s="14"/>
      <c r="GU569" s="14"/>
      <c r="GV569" s="14"/>
      <c r="GW569" s="14"/>
      <c r="GX569" s="14"/>
      <c r="GY569" s="14"/>
      <c r="GZ569" s="14"/>
      <c r="HA569" s="14"/>
      <c r="HB569" s="14"/>
      <c r="HC569" s="14"/>
      <c r="HD569" s="14"/>
      <c r="HE569" s="14"/>
      <c r="HF569" s="14"/>
      <c r="HG569" s="14"/>
      <c r="HH569" s="14"/>
      <c r="HI569" s="14"/>
      <c r="HJ569" s="14"/>
      <c r="HK569" s="14"/>
      <c r="HL569" s="14"/>
      <c r="HM569" s="14"/>
      <c r="HN569" s="14"/>
      <c r="HO569" s="14"/>
      <c r="HP569" s="14"/>
      <c r="HQ569" s="14"/>
      <c r="HR569" s="14"/>
      <c r="HS569" s="14"/>
      <c r="HT569" s="14"/>
      <c r="HU569" s="14"/>
      <c r="HV569" s="14"/>
      <c r="HW569" s="14"/>
      <c r="HX569" s="14"/>
      <c r="HY569" s="14"/>
      <c r="HZ569" s="14"/>
      <c r="IA569" s="14"/>
      <c r="IB569" s="14"/>
      <c r="IC569" s="14"/>
      <c r="ID569" s="14"/>
      <c r="IE569" s="14"/>
      <c r="IF569" s="14"/>
      <c r="IG569" s="14"/>
      <c r="IH569" s="14"/>
      <c r="II569" s="14"/>
      <c r="IJ569" s="14"/>
      <c r="IK569" s="14"/>
      <c r="IL569" s="14"/>
    </row>
    <row r="570" spans="1:246" ht="54">
      <c r="A570" s="33">
        <f>SUBTOTAL(103,$B$7:B570)*1</f>
        <v>552</v>
      </c>
      <c r="B570" s="38" t="s">
        <v>2058</v>
      </c>
      <c r="C570" s="39" t="s">
        <v>2059</v>
      </c>
      <c r="D570" s="41" t="s">
        <v>78</v>
      </c>
      <c r="E570" s="38" t="s">
        <v>2060</v>
      </c>
      <c r="F570" s="40">
        <v>25000</v>
      </c>
      <c r="G570" s="38" t="s">
        <v>2061</v>
      </c>
      <c r="H570" s="38" t="s">
        <v>1926</v>
      </c>
      <c r="I570" s="50"/>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c r="DW570" s="14"/>
      <c r="DX570" s="14"/>
      <c r="DY570" s="14"/>
      <c r="DZ570" s="14"/>
      <c r="EA570" s="14"/>
      <c r="EB570" s="14"/>
      <c r="EC570" s="14"/>
      <c r="ED570" s="14"/>
      <c r="EE570" s="14"/>
      <c r="EF570" s="14"/>
      <c r="EG570" s="14"/>
      <c r="EH570" s="14"/>
      <c r="EI570" s="14"/>
      <c r="EJ570" s="14"/>
      <c r="EK570" s="14"/>
      <c r="EL570" s="14"/>
      <c r="EM570" s="14"/>
      <c r="EN570" s="14"/>
      <c r="EO570" s="14"/>
      <c r="EP570" s="14"/>
      <c r="EQ570" s="14"/>
      <c r="ER570" s="14"/>
      <c r="ES570" s="14"/>
      <c r="ET570" s="14"/>
      <c r="EU570" s="14"/>
      <c r="EV570" s="14"/>
      <c r="EW570" s="14"/>
      <c r="EX570" s="14"/>
      <c r="EY570" s="14"/>
      <c r="EZ570" s="14"/>
      <c r="FA570" s="14"/>
      <c r="FB570" s="14"/>
      <c r="FC570" s="14"/>
      <c r="FD570" s="14"/>
      <c r="FE570" s="14"/>
      <c r="FF570" s="14"/>
      <c r="FG570" s="14"/>
      <c r="FH570" s="14"/>
      <c r="FI570" s="14"/>
      <c r="FJ570" s="14"/>
      <c r="FK570" s="14"/>
      <c r="FL570" s="14"/>
      <c r="FM570" s="14"/>
      <c r="FN570" s="14"/>
      <c r="FO570" s="14"/>
      <c r="FP570" s="14"/>
      <c r="FQ570" s="14"/>
      <c r="FR570" s="14"/>
      <c r="FS570" s="14"/>
      <c r="FT570" s="14"/>
      <c r="FU570" s="14"/>
      <c r="FV570" s="14"/>
      <c r="FW570" s="14"/>
      <c r="FX570" s="14"/>
      <c r="FY570" s="14"/>
      <c r="FZ570" s="14"/>
      <c r="GA570" s="14"/>
      <c r="GB570" s="14"/>
      <c r="GC570" s="14"/>
      <c r="GD570" s="14"/>
      <c r="GE570" s="14"/>
      <c r="GF570" s="14"/>
      <c r="GG570" s="14"/>
      <c r="GH570" s="14"/>
      <c r="GI570" s="14"/>
      <c r="GJ570" s="14"/>
      <c r="GK570" s="14"/>
      <c r="GL570" s="14"/>
      <c r="GM570" s="14"/>
      <c r="GN570" s="14"/>
      <c r="GO570" s="14"/>
      <c r="GP570" s="14"/>
      <c r="GQ570" s="14"/>
      <c r="GR570" s="14"/>
      <c r="GS570" s="14"/>
      <c r="GT570" s="14"/>
      <c r="GU570" s="14"/>
      <c r="GV570" s="14"/>
      <c r="GW570" s="14"/>
      <c r="GX570" s="14"/>
      <c r="GY570" s="14"/>
      <c r="GZ570" s="14"/>
      <c r="HA570" s="14"/>
      <c r="HB570" s="14"/>
      <c r="HC570" s="14"/>
      <c r="HD570" s="14"/>
      <c r="HE570" s="14"/>
      <c r="HF570" s="14"/>
      <c r="HG570" s="14"/>
      <c r="HH570" s="14"/>
      <c r="HI570" s="14"/>
      <c r="HJ570" s="14"/>
      <c r="HK570" s="14"/>
      <c r="HL570" s="14"/>
      <c r="HM570" s="14"/>
      <c r="HN570" s="14"/>
      <c r="HO570" s="14"/>
      <c r="HP570" s="14"/>
      <c r="HQ570" s="14"/>
      <c r="HR570" s="14"/>
      <c r="HS570" s="14"/>
      <c r="HT570" s="14"/>
      <c r="HU570" s="14"/>
      <c r="HV570" s="14"/>
      <c r="HW570" s="14"/>
      <c r="HX570" s="14"/>
      <c r="HY570" s="14"/>
      <c r="HZ570" s="14"/>
      <c r="IA570" s="14"/>
      <c r="IB570" s="14"/>
      <c r="IC570" s="14"/>
      <c r="ID570" s="14"/>
      <c r="IE570" s="14"/>
      <c r="IF570" s="14"/>
      <c r="IG570" s="14"/>
      <c r="IH570" s="14"/>
      <c r="II570" s="14"/>
      <c r="IJ570" s="14"/>
      <c r="IK570" s="14"/>
      <c r="IL570" s="14"/>
    </row>
    <row r="571" spans="1:246" ht="40.5">
      <c r="A571" s="33">
        <f>SUBTOTAL(103,$B$7:B571)*1</f>
        <v>553</v>
      </c>
      <c r="B571" s="38" t="s">
        <v>2062</v>
      </c>
      <c r="C571" s="39" t="s">
        <v>2063</v>
      </c>
      <c r="D571" s="35" t="s">
        <v>263</v>
      </c>
      <c r="E571" s="38" t="s">
        <v>2064</v>
      </c>
      <c r="F571" s="40">
        <v>27977</v>
      </c>
      <c r="G571" s="38" t="s">
        <v>2065</v>
      </c>
      <c r="H571" s="38" t="s">
        <v>1926</v>
      </c>
      <c r="I571" s="50"/>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c r="DW571" s="14"/>
      <c r="DX571" s="14"/>
      <c r="DY571" s="14"/>
      <c r="DZ571" s="14"/>
      <c r="EA571" s="14"/>
      <c r="EB571" s="14"/>
      <c r="EC571" s="14"/>
      <c r="ED571" s="14"/>
      <c r="EE571" s="14"/>
      <c r="EF571" s="14"/>
      <c r="EG571" s="14"/>
      <c r="EH571" s="14"/>
      <c r="EI571" s="14"/>
      <c r="EJ571" s="14"/>
      <c r="EK571" s="14"/>
      <c r="EL571" s="14"/>
      <c r="EM571" s="14"/>
      <c r="EN571" s="14"/>
      <c r="EO571" s="14"/>
      <c r="EP571" s="14"/>
      <c r="EQ571" s="14"/>
      <c r="ER571" s="14"/>
      <c r="ES571" s="14"/>
      <c r="ET571" s="14"/>
      <c r="EU571" s="14"/>
      <c r="EV571" s="14"/>
      <c r="EW571" s="14"/>
      <c r="EX571" s="14"/>
      <c r="EY571" s="14"/>
      <c r="EZ571" s="14"/>
      <c r="FA571" s="14"/>
      <c r="FB571" s="14"/>
      <c r="FC571" s="14"/>
      <c r="FD571" s="14"/>
      <c r="FE571" s="14"/>
      <c r="FF571" s="14"/>
      <c r="FG571" s="14"/>
      <c r="FH571" s="14"/>
      <c r="FI571" s="14"/>
      <c r="FJ571" s="14"/>
      <c r="FK571" s="14"/>
      <c r="FL571" s="14"/>
      <c r="FM571" s="14"/>
      <c r="FN571" s="14"/>
      <c r="FO571" s="14"/>
      <c r="FP571" s="14"/>
      <c r="FQ571" s="14"/>
      <c r="FR571" s="14"/>
      <c r="FS571" s="14"/>
      <c r="FT571" s="14"/>
      <c r="FU571" s="14"/>
      <c r="FV571" s="14"/>
      <c r="FW571" s="14"/>
      <c r="FX571" s="14"/>
      <c r="FY571" s="14"/>
      <c r="FZ571" s="14"/>
      <c r="GA571" s="14"/>
      <c r="GB571" s="14"/>
      <c r="GC571" s="14"/>
      <c r="GD571" s="14"/>
      <c r="GE571" s="14"/>
      <c r="GF571" s="14"/>
      <c r="GG571" s="14"/>
      <c r="GH571" s="14"/>
      <c r="GI571" s="14"/>
      <c r="GJ571" s="14"/>
      <c r="GK571" s="14"/>
      <c r="GL571" s="14"/>
      <c r="GM571" s="14"/>
      <c r="GN571" s="14"/>
      <c r="GO571" s="14"/>
      <c r="GP571" s="14"/>
      <c r="GQ571" s="14"/>
      <c r="GR571" s="14"/>
      <c r="GS571" s="14"/>
      <c r="GT571" s="14"/>
      <c r="GU571" s="14"/>
      <c r="GV571" s="14"/>
      <c r="GW571" s="14"/>
      <c r="GX571" s="14"/>
      <c r="GY571" s="14"/>
      <c r="GZ571" s="14"/>
      <c r="HA571" s="14"/>
      <c r="HB571" s="14"/>
      <c r="HC571" s="14"/>
      <c r="HD571" s="14"/>
      <c r="HE571" s="14"/>
      <c r="HF571" s="14"/>
      <c r="HG571" s="14"/>
      <c r="HH571" s="14"/>
      <c r="HI571" s="14"/>
      <c r="HJ571" s="14"/>
      <c r="HK571" s="14"/>
      <c r="HL571" s="14"/>
      <c r="HM571" s="14"/>
      <c r="HN571" s="14"/>
      <c r="HO571" s="14"/>
      <c r="HP571" s="14"/>
      <c r="HQ571" s="14"/>
      <c r="HR571" s="14"/>
      <c r="HS571" s="14"/>
      <c r="HT571" s="14"/>
      <c r="HU571" s="14"/>
      <c r="HV571" s="14"/>
      <c r="HW571" s="14"/>
      <c r="HX571" s="14"/>
      <c r="HY571" s="14"/>
      <c r="HZ571" s="14"/>
      <c r="IA571" s="14"/>
      <c r="IB571" s="14"/>
      <c r="IC571" s="14"/>
      <c r="ID571" s="14"/>
      <c r="IE571" s="14"/>
      <c r="IF571" s="14"/>
      <c r="IG571" s="14"/>
      <c r="IH571" s="14"/>
      <c r="II571" s="14"/>
      <c r="IJ571" s="14"/>
      <c r="IK571" s="14"/>
      <c r="IL571" s="14"/>
    </row>
    <row r="572" spans="1:246" ht="54">
      <c r="A572" s="33">
        <f>SUBTOTAL(103,$B$7:B572)*1</f>
        <v>554</v>
      </c>
      <c r="B572" s="46" t="s">
        <v>2066</v>
      </c>
      <c r="C572" s="45" t="s">
        <v>2067</v>
      </c>
      <c r="D572" s="35" t="s">
        <v>263</v>
      </c>
      <c r="E572" s="46" t="s">
        <v>2068</v>
      </c>
      <c r="F572" s="40">
        <v>111077.19</v>
      </c>
      <c r="G572" s="46" t="s">
        <v>2069</v>
      </c>
      <c r="H572" s="46" t="s">
        <v>1926</v>
      </c>
      <c r="I572" s="50"/>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c r="DQ572" s="14"/>
      <c r="DR572" s="14"/>
      <c r="DS572" s="14"/>
      <c r="DT572" s="14"/>
      <c r="DU572" s="14"/>
      <c r="DV572" s="14"/>
      <c r="DW572" s="14"/>
      <c r="DX572" s="14"/>
      <c r="DY572" s="14"/>
      <c r="DZ572" s="14"/>
      <c r="EA572" s="14"/>
      <c r="EB572" s="14"/>
      <c r="EC572" s="14"/>
      <c r="ED572" s="14"/>
      <c r="EE572" s="14"/>
      <c r="EF572" s="14"/>
      <c r="EG572" s="14"/>
      <c r="EH572" s="14"/>
      <c r="EI572" s="14"/>
      <c r="EJ572" s="14"/>
      <c r="EK572" s="14"/>
      <c r="EL572" s="14"/>
      <c r="EM572" s="14"/>
      <c r="EN572" s="14"/>
      <c r="EO572" s="14"/>
      <c r="EP572" s="14"/>
      <c r="EQ572" s="14"/>
      <c r="ER572" s="14"/>
      <c r="ES572" s="14"/>
      <c r="ET572" s="14"/>
      <c r="EU572" s="14"/>
      <c r="EV572" s="14"/>
      <c r="EW572" s="14"/>
      <c r="EX572" s="14"/>
      <c r="EY572" s="14"/>
      <c r="EZ572" s="14"/>
      <c r="FA572" s="14"/>
      <c r="FB572" s="14"/>
      <c r="FC572" s="14"/>
      <c r="FD572" s="14"/>
      <c r="FE572" s="14"/>
      <c r="FF572" s="14"/>
      <c r="FG572" s="14"/>
      <c r="FH572" s="14"/>
      <c r="FI572" s="14"/>
      <c r="FJ572" s="14"/>
      <c r="FK572" s="14"/>
      <c r="FL572" s="14"/>
      <c r="FM572" s="14"/>
      <c r="FN572" s="14"/>
      <c r="FO572" s="14"/>
      <c r="FP572" s="14"/>
      <c r="FQ572" s="14"/>
      <c r="FR572" s="14"/>
      <c r="FS572" s="14"/>
      <c r="FT572" s="14"/>
      <c r="FU572" s="14"/>
      <c r="FV572" s="14"/>
      <c r="FW572" s="14"/>
      <c r="FX572" s="14"/>
      <c r="FY572" s="14"/>
      <c r="FZ572" s="14"/>
      <c r="GA572" s="14"/>
      <c r="GB572" s="14"/>
      <c r="GC572" s="14"/>
      <c r="GD572" s="14"/>
      <c r="GE572" s="14"/>
      <c r="GF572" s="14"/>
      <c r="GG572" s="14"/>
      <c r="GH572" s="14"/>
      <c r="GI572" s="14"/>
      <c r="GJ572" s="14"/>
      <c r="GK572" s="14"/>
      <c r="GL572" s="14"/>
      <c r="GM572" s="14"/>
      <c r="GN572" s="14"/>
      <c r="GO572" s="14"/>
      <c r="GP572" s="14"/>
      <c r="GQ572" s="14"/>
      <c r="GR572" s="14"/>
      <c r="GS572" s="14"/>
      <c r="GT572" s="14"/>
      <c r="GU572" s="14"/>
      <c r="GV572" s="14"/>
      <c r="GW572" s="14"/>
      <c r="GX572" s="14"/>
      <c r="GY572" s="14"/>
      <c r="GZ572" s="14"/>
      <c r="HA572" s="14"/>
      <c r="HB572" s="14"/>
      <c r="HC572" s="14"/>
      <c r="HD572" s="14"/>
      <c r="HE572" s="14"/>
      <c r="HF572" s="14"/>
      <c r="HG572" s="14"/>
      <c r="HH572" s="14"/>
      <c r="HI572" s="14"/>
      <c r="HJ572" s="14"/>
      <c r="HK572" s="14"/>
      <c r="HL572" s="14"/>
      <c r="HM572" s="14"/>
      <c r="HN572" s="14"/>
      <c r="HO572" s="14"/>
      <c r="HP572" s="14"/>
      <c r="HQ572" s="14"/>
      <c r="HR572" s="14"/>
      <c r="HS572" s="14"/>
      <c r="HT572" s="14"/>
      <c r="HU572" s="14"/>
      <c r="HV572" s="14"/>
      <c r="HW572" s="14"/>
      <c r="HX572" s="14"/>
      <c r="HY572" s="14"/>
      <c r="HZ572" s="14"/>
      <c r="IA572" s="14"/>
      <c r="IB572" s="14"/>
      <c r="IC572" s="14"/>
      <c r="ID572" s="14"/>
      <c r="IE572" s="14"/>
      <c r="IF572" s="14"/>
      <c r="IG572" s="14"/>
      <c r="IH572" s="14"/>
      <c r="II572" s="14"/>
      <c r="IJ572" s="14"/>
      <c r="IK572" s="14"/>
      <c r="IL572" s="14"/>
    </row>
    <row r="573" spans="1:246" ht="40.5">
      <c r="A573" s="33">
        <f>SUBTOTAL(103,$B$7:B573)*1</f>
        <v>555</v>
      </c>
      <c r="B573" s="36" t="s">
        <v>2070</v>
      </c>
      <c r="C573" s="35" t="s">
        <v>2071</v>
      </c>
      <c r="D573" s="33" t="s">
        <v>263</v>
      </c>
      <c r="E573" s="36" t="s">
        <v>2072</v>
      </c>
      <c r="F573" s="37">
        <v>105830.26</v>
      </c>
      <c r="G573" s="36" t="s">
        <v>2073</v>
      </c>
      <c r="H573" s="36" t="s">
        <v>1926</v>
      </c>
      <c r="I573" s="50"/>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c r="DQ573" s="14"/>
      <c r="DR573" s="14"/>
      <c r="DS573" s="14"/>
      <c r="DT573" s="14"/>
      <c r="DU573" s="14"/>
      <c r="DV573" s="14"/>
      <c r="DW573" s="14"/>
      <c r="DX573" s="14"/>
      <c r="DY573" s="14"/>
      <c r="DZ573" s="14"/>
      <c r="EA573" s="14"/>
      <c r="EB573" s="14"/>
      <c r="EC573" s="14"/>
      <c r="ED573" s="14"/>
      <c r="EE573" s="14"/>
      <c r="EF573" s="14"/>
      <c r="EG573" s="14"/>
      <c r="EH573" s="14"/>
      <c r="EI573" s="14"/>
      <c r="EJ573" s="14"/>
      <c r="EK573" s="14"/>
      <c r="EL573" s="14"/>
      <c r="EM573" s="14"/>
      <c r="EN573" s="14"/>
      <c r="EO573" s="14"/>
      <c r="EP573" s="14"/>
      <c r="EQ573" s="14"/>
      <c r="ER573" s="14"/>
      <c r="ES573" s="14"/>
      <c r="ET573" s="14"/>
      <c r="EU573" s="14"/>
      <c r="EV573" s="14"/>
      <c r="EW573" s="14"/>
      <c r="EX573" s="14"/>
      <c r="EY573" s="14"/>
      <c r="EZ573" s="14"/>
      <c r="FA573" s="14"/>
      <c r="FB573" s="14"/>
      <c r="FC573" s="14"/>
      <c r="FD573" s="14"/>
      <c r="FE573" s="14"/>
      <c r="FF573" s="14"/>
      <c r="FG573" s="14"/>
      <c r="FH573" s="14"/>
      <c r="FI573" s="14"/>
      <c r="FJ573" s="14"/>
      <c r="FK573" s="14"/>
      <c r="FL573" s="14"/>
      <c r="FM573" s="14"/>
      <c r="FN573" s="14"/>
      <c r="FO573" s="14"/>
      <c r="FP573" s="14"/>
      <c r="FQ573" s="14"/>
      <c r="FR573" s="14"/>
      <c r="FS573" s="14"/>
      <c r="FT573" s="14"/>
      <c r="FU573" s="14"/>
      <c r="FV573" s="14"/>
      <c r="FW573" s="14"/>
      <c r="FX573" s="14"/>
      <c r="FY573" s="14"/>
      <c r="FZ573" s="14"/>
      <c r="GA573" s="14"/>
      <c r="GB573" s="14"/>
      <c r="GC573" s="14"/>
      <c r="GD573" s="14"/>
      <c r="GE573" s="14"/>
      <c r="GF573" s="14"/>
      <c r="GG573" s="14"/>
      <c r="GH573" s="14"/>
      <c r="GI573" s="14"/>
      <c r="GJ573" s="14"/>
      <c r="GK573" s="14"/>
      <c r="GL573" s="14"/>
      <c r="GM573" s="14"/>
      <c r="GN573" s="14"/>
      <c r="GO573" s="14"/>
      <c r="GP573" s="14"/>
      <c r="GQ573" s="14"/>
      <c r="GR573" s="14"/>
      <c r="GS573" s="14"/>
      <c r="GT573" s="14"/>
      <c r="GU573" s="14"/>
      <c r="GV573" s="14"/>
      <c r="GW573" s="14"/>
      <c r="GX573" s="14"/>
      <c r="GY573" s="14"/>
      <c r="GZ573" s="14"/>
      <c r="HA573" s="14"/>
      <c r="HB573" s="14"/>
      <c r="HC573" s="14"/>
      <c r="HD573" s="14"/>
      <c r="HE573" s="14"/>
      <c r="HF573" s="14"/>
      <c r="HG573" s="14"/>
      <c r="HH573" s="14"/>
      <c r="HI573" s="14"/>
      <c r="HJ573" s="14"/>
      <c r="HK573" s="14"/>
      <c r="HL573" s="14"/>
      <c r="HM573" s="14"/>
      <c r="HN573" s="14"/>
      <c r="HO573" s="14"/>
      <c r="HP573" s="14"/>
      <c r="HQ573" s="14"/>
      <c r="HR573" s="14"/>
      <c r="HS573" s="14"/>
      <c r="HT573" s="14"/>
      <c r="HU573" s="14"/>
      <c r="HV573" s="14"/>
      <c r="HW573" s="14"/>
      <c r="HX573" s="14"/>
      <c r="HY573" s="14"/>
      <c r="HZ573" s="14"/>
      <c r="IA573" s="14"/>
      <c r="IB573" s="14"/>
      <c r="IC573" s="14"/>
      <c r="ID573" s="14"/>
      <c r="IE573" s="14"/>
      <c r="IF573" s="14"/>
      <c r="IG573" s="14"/>
      <c r="IH573" s="14"/>
      <c r="II573" s="14"/>
      <c r="IJ573" s="14"/>
      <c r="IK573" s="14"/>
      <c r="IL573" s="14"/>
    </row>
    <row r="574" spans="1:246" ht="40.5">
      <c r="A574" s="33">
        <f>SUBTOTAL(103,$B$7:B574)*1</f>
        <v>556</v>
      </c>
      <c r="B574" s="38" t="s">
        <v>2074</v>
      </c>
      <c r="C574" s="41" t="s">
        <v>2075</v>
      </c>
      <c r="D574" s="35" t="s">
        <v>263</v>
      </c>
      <c r="E574" s="38" t="s">
        <v>2076</v>
      </c>
      <c r="F574" s="40">
        <v>195736.36</v>
      </c>
      <c r="G574" s="38" t="s">
        <v>1954</v>
      </c>
      <c r="H574" s="38" t="s">
        <v>1926</v>
      </c>
      <c r="I574" s="50"/>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c r="DQ574" s="14"/>
      <c r="DR574" s="14"/>
      <c r="DS574" s="14"/>
      <c r="DT574" s="14"/>
      <c r="DU574" s="14"/>
      <c r="DV574" s="14"/>
      <c r="DW574" s="14"/>
      <c r="DX574" s="14"/>
      <c r="DY574" s="14"/>
      <c r="DZ574" s="14"/>
      <c r="EA574" s="14"/>
      <c r="EB574" s="14"/>
      <c r="EC574" s="14"/>
      <c r="ED574" s="14"/>
      <c r="EE574" s="14"/>
      <c r="EF574" s="14"/>
      <c r="EG574" s="14"/>
      <c r="EH574" s="14"/>
      <c r="EI574" s="14"/>
      <c r="EJ574" s="14"/>
      <c r="EK574" s="14"/>
      <c r="EL574" s="14"/>
      <c r="EM574" s="14"/>
      <c r="EN574" s="14"/>
      <c r="EO574" s="14"/>
      <c r="EP574" s="14"/>
      <c r="EQ574" s="14"/>
      <c r="ER574" s="14"/>
      <c r="ES574" s="14"/>
      <c r="ET574" s="14"/>
      <c r="EU574" s="14"/>
      <c r="EV574" s="14"/>
      <c r="EW574" s="14"/>
      <c r="EX574" s="14"/>
      <c r="EY574" s="14"/>
      <c r="EZ574" s="14"/>
      <c r="FA574" s="14"/>
      <c r="FB574" s="14"/>
      <c r="FC574" s="14"/>
      <c r="FD574" s="14"/>
      <c r="FE574" s="14"/>
      <c r="FF574" s="14"/>
      <c r="FG574" s="14"/>
      <c r="FH574" s="14"/>
      <c r="FI574" s="14"/>
      <c r="FJ574" s="14"/>
      <c r="FK574" s="14"/>
      <c r="FL574" s="14"/>
      <c r="FM574" s="14"/>
      <c r="FN574" s="14"/>
      <c r="FO574" s="14"/>
      <c r="FP574" s="14"/>
      <c r="FQ574" s="14"/>
      <c r="FR574" s="14"/>
      <c r="FS574" s="14"/>
      <c r="FT574" s="14"/>
      <c r="FU574" s="14"/>
      <c r="FV574" s="14"/>
      <c r="FW574" s="14"/>
      <c r="FX574" s="14"/>
      <c r="FY574" s="14"/>
      <c r="FZ574" s="14"/>
      <c r="GA574" s="14"/>
      <c r="GB574" s="14"/>
      <c r="GC574" s="14"/>
      <c r="GD574" s="14"/>
      <c r="GE574" s="14"/>
      <c r="GF574" s="14"/>
      <c r="GG574" s="14"/>
      <c r="GH574" s="14"/>
      <c r="GI574" s="14"/>
      <c r="GJ574" s="14"/>
      <c r="GK574" s="14"/>
      <c r="GL574" s="14"/>
      <c r="GM574" s="14"/>
      <c r="GN574" s="14"/>
      <c r="GO574" s="14"/>
      <c r="GP574" s="14"/>
      <c r="GQ574" s="14"/>
      <c r="GR574" s="14"/>
      <c r="GS574" s="14"/>
      <c r="GT574" s="14"/>
      <c r="GU574" s="14"/>
      <c r="GV574" s="14"/>
      <c r="GW574" s="14"/>
      <c r="GX574" s="14"/>
      <c r="GY574" s="14"/>
      <c r="GZ574" s="14"/>
      <c r="HA574" s="14"/>
      <c r="HB574" s="14"/>
      <c r="HC574" s="14"/>
      <c r="HD574" s="14"/>
      <c r="HE574" s="14"/>
      <c r="HF574" s="14"/>
      <c r="HG574" s="14"/>
      <c r="HH574" s="14"/>
      <c r="HI574" s="14"/>
      <c r="HJ574" s="14"/>
      <c r="HK574" s="14"/>
      <c r="HL574" s="14"/>
      <c r="HM574" s="14"/>
      <c r="HN574" s="14"/>
      <c r="HO574" s="14"/>
      <c r="HP574" s="14"/>
      <c r="HQ574" s="14"/>
      <c r="HR574" s="14"/>
      <c r="HS574" s="14"/>
      <c r="HT574" s="14"/>
      <c r="HU574" s="14"/>
      <c r="HV574" s="14"/>
      <c r="HW574" s="14"/>
      <c r="HX574" s="14"/>
      <c r="HY574" s="14"/>
      <c r="HZ574" s="14"/>
      <c r="IA574" s="14"/>
      <c r="IB574" s="14"/>
      <c r="IC574" s="14"/>
      <c r="ID574" s="14"/>
      <c r="IE574" s="14"/>
      <c r="IF574" s="14"/>
      <c r="IG574" s="14"/>
      <c r="IH574" s="14"/>
      <c r="II574" s="14"/>
      <c r="IJ574" s="14"/>
      <c r="IK574" s="14"/>
      <c r="IL574" s="14"/>
    </row>
    <row r="575" spans="1:246" ht="40.5">
      <c r="A575" s="33">
        <f>SUBTOTAL(103,$B$7:B575)*1</f>
        <v>557</v>
      </c>
      <c r="B575" s="46" t="s">
        <v>2077</v>
      </c>
      <c r="C575" s="45" t="s">
        <v>2078</v>
      </c>
      <c r="D575" s="35" t="s">
        <v>263</v>
      </c>
      <c r="E575" s="46" t="s">
        <v>2079</v>
      </c>
      <c r="F575" s="40">
        <v>38918.88</v>
      </c>
      <c r="G575" s="46" t="s">
        <v>1954</v>
      </c>
      <c r="H575" s="46" t="s">
        <v>1926</v>
      </c>
      <c r="I575" s="50"/>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c r="DQ575" s="14"/>
      <c r="DR575" s="14"/>
      <c r="DS575" s="14"/>
      <c r="DT575" s="14"/>
      <c r="DU575" s="14"/>
      <c r="DV575" s="14"/>
      <c r="DW575" s="14"/>
      <c r="DX575" s="14"/>
      <c r="DY575" s="14"/>
      <c r="DZ575" s="14"/>
      <c r="EA575" s="14"/>
      <c r="EB575" s="14"/>
      <c r="EC575" s="14"/>
      <c r="ED575" s="14"/>
      <c r="EE575" s="14"/>
      <c r="EF575" s="14"/>
      <c r="EG575" s="14"/>
      <c r="EH575" s="14"/>
      <c r="EI575" s="14"/>
      <c r="EJ575" s="14"/>
      <c r="EK575" s="14"/>
      <c r="EL575" s="14"/>
      <c r="EM575" s="14"/>
      <c r="EN575" s="14"/>
      <c r="EO575" s="14"/>
      <c r="EP575" s="14"/>
      <c r="EQ575" s="14"/>
      <c r="ER575" s="14"/>
      <c r="ES575" s="14"/>
      <c r="ET575" s="14"/>
      <c r="EU575" s="14"/>
      <c r="EV575" s="14"/>
      <c r="EW575" s="14"/>
      <c r="EX575" s="14"/>
      <c r="EY575" s="14"/>
      <c r="EZ575" s="14"/>
      <c r="FA575" s="14"/>
      <c r="FB575" s="14"/>
      <c r="FC575" s="14"/>
      <c r="FD575" s="14"/>
      <c r="FE575" s="14"/>
      <c r="FF575" s="14"/>
      <c r="FG575" s="14"/>
      <c r="FH575" s="14"/>
      <c r="FI575" s="14"/>
      <c r="FJ575" s="14"/>
      <c r="FK575" s="14"/>
      <c r="FL575" s="14"/>
      <c r="FM575" s="14"/>
      <c r="FN575" s="14"/>
      <c r="FO575" s="14"/>
      <c r="FP575" s="14"/>
      <c r="FQ575" s="14"/>
      <c r="FR575" s="14"/>
      <c r="FS575" s="14"/>
      <c r="FT575" s="14"/>
      <c r="FU575" s="14"/>
      <c r="FV575" s="14"/>
      <c r="FW575" s="14"/>
      <c r="FX575" s="14"/>
      <c r="FY575" s="14"/>
      <c r="FZ575" s="14"/>
      <c r="GA575" s="14"/>
      <c r="GB575" s="14"/>
      <c r="GC575" s="14"/>
      <c r="GD575" s="14"/>
      <c r="GE575" s="14"/>
      <c r="GF575" s="14"/>
      <c r="GG575" s="14"/>
      <c r="GH575" s="14"/>
      <c r="GI575" s="14"/>
      <c r="GJ575" s="14"/>
      <c r="GK575" s="14"/>
      <c r="GL575" s="14"/>
      <c r="GM575" s="14"/>
      <c r="GN575" s="14"/>
      <c r="GO575" s="14"/>
      <c r="GP575" s="14"/>
      <c r="GQ575" s="14"/>
      <c r="GR575" s="14"/>
      <c r="GS575" s="14"/>
      <c r="GT575" s="14"/>
      <c r="GU575" s="14"/>
      <c r="GV575" s="14"/>
      <c r="GW575" s="14"/>
      <c r="GX575" s="14"/>
      <c r="GY575" s="14"/>
      <c r="GZ575" s="14"/>
      <c r="HA575" s="14"/>
      <c r="HB575" s="14"/>
      <c r="HC575" s="14"/>
      <c r="HD575" s="14"/>
      <c r="HE575" s="14"/>
      <c r="HF575" s="14"/>
      <c r="HG575" s="14"/>
      <c r="HH575" s="14"/>
      <c r="HI575" s="14"/>
      <c r="HJ575" s="14"/>
      <c r="HK575" s="14"/>
      <c r="HL575" s="14"/>
      <c r="HM575" s="14"/>
      <c r="HN575" s="14"/>
      <c r="HO575" s="14"/>
      <c r="HP575" s="14"/>
      <c r="HQ575" s="14"/>
      <c r="HR575" s="14"/>
      <c r="HS575" s="14"/>
      <c r="HT575" s="14"/>
      <c r="HU575" s="14"/>
      <c r="HV575" s="14"/>
      <c r="HW575" s="14"/>
      <c r="HX575" s="14"/>
      <c r="HY575" s="14"/>
      <c r="HZ575" s="14"/>
      <c r="IA575" s="14"/>
      <c r="IB575" s="14"/>
      <c r="IC575" s="14"/>
      <c r="ID575" s="14"/>
      <c r="IE575" s="14"/>
      <c r="IF575" s="14"/>
      <c r="IG575" s="14"/>
      <c r="IH575" s="14"/>
      <c r="II575" s="14"/>
      <c r="IJ575" s="14"/>
      <c r="IK575" s="14"/>
      <c r="IL575" s="14"/>
    </row>
    <row r="576" spans="1:246" ht="40.5">
      <c r="A576" s="33">
        <f>SUBTOTAL(103,$B$7:B576)*1</f>
        <v>558</v>
      </c>
      <c r="B576" s="46" t="s">
        <v>2080</v>
      </c>
      <c r="C576" s="45" t="s">
        <v>2081</v>
      </c>
      <c r="D576" s="35" t="s">
        <v>263</v>
      </c>
      <c r="E576" s="46" t="s">
        <v>2082</v>
      </c>
      <c r="F576" s="40">
        <v>220789.63</v>
      </c>
      <c r="G576" s="46" t="s">
        <v>2083</v>
      </c>
      <c r="H576" s="46" t="s">
        <v>1926</v>
      </c>
      <c r="I576" s="50"/>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c r="DQ576" s="14"/>
      <c r="DR576" s="14"/>
      <c r="DS576" s="14"/>
      <c r="DT576" s="14"/>
      <c r="DU576" s="14"/>
      <c r="DV576" s="14"/>
      <c r="DW576" s="14"/>
      <c r="DX576" s="14"/>
      <c r="DY576" s="14"/>
      <c r="DZ576" s="14"/>
      <c r="EA576" s="14"/>
      <c r="EB576" s="14"/>
      <c r="EC576" s="14"/>
      <c r="ED576" s="14"/>
      <c r="EE576" s="14"/>
      <c r="EF576" s="14"/>
      <c r="EG576" s="14"/>
      <c r="EH576" s="14"/>
      <c r="EI576" s="14"/>
      <c r="EJ576" s="14"/>
      <c r="EK576" s="14"/>
      <c r="EL576" s="14"/>
      <c r="EM576" s="14"/>
      <c r="EN576" s="14"/>
      <c r="EO576" s="14"/>
      <c r="EP576" s="14"/>
      <c r="EQ576" s="14"/>
      <c r="ER576" s="14"/>
      <c r="ES576" s="14"/>
      <c r="ET576" s="14"/>
      <c r="EU576" s="14"/>
      <c r="EV576" s="14"/>
      <c r="EW576" s="14"/>
      <c r="EX576" s="14"/>
      <c r="EY576" s="14"/>
      <c r="EZ576" s="14"/>
      <c r="FA576" s="14"/>
      <c r="FB576" s="14"/>
      <c r="FC576" s="14"/>
      <c r="FD576" s="14"/>
      <c r="FE576" s="14"/>
      <c r="FF576" s="14"/>
      <c r="FG576" s="14"/>
      <c r="FH576" s="14"/>
      <c r="FI576" s="14"/>
      <c r="FJ576" s="14"/>
      <c r="FK576" s="14"/>
      <c r="FL576" s="14"/>
      <c r="FM576" s="14"/>
      <c r="FN576" s="14"/>
      <c r="FO576" s="14"/>
      <c r="FP576" s="14"/>
      <c r="FQ576" s="14"/>
      <c r="FR576" s="14"/>
      <c r="FS576" s="14"/>
      <c r="FT576" s="14"/>
      <c r="FU576" s="14"/>
      <c r="FV576" s="14"/>
      <c r="FW576" s="14"/>
      <c r="FX576" s="14"/>
      <c r="FY576" s="14"/>
      <c r="FZ576" s="14"/>
      <c r="GA576" s="14"/>
      <c r="GB576" s="14"/>
      <c r="GC576" s="14"/>
      <c r="GD576" s="14"/>
      <c r="GE576" s="14"/>
      <c r="GF576" s="14"/>
      <c r="GG576" s="14"/>
      <c r="GH576" s="14"/>
      <c r="GI576" s="14"/>
      <c r="GJ576" s="14"/>
      <c r="GK576" s="14"/>
      <c r="GL576" s="14"/>
      <c r="GM576" s="14"/>
      <c r="GN576" s="14"/>
      <c r="GO576" s="14"/>
      <c r="GP576" s="14"/>
      <c r="GQ576" s="14"/>
      <c r="GR576" s="14"/>
      <c r="GS576" s="14"/>
      <c r="GT576" s="14"/>
      <c r="GU576" s="14"/>
      <c r="GV576" s="14"/>
      <c r="GW576" s="14"/>
      <c r="GX576" s="14"/>
      <c r="GY576" s="14"/>
      <c r="GZ576" s="14"/>
      <c r="HA576" s="14"/>
      <c r="HB576" s="14"/>
      <c r="HC576" s="14"/>
      <c r="HD576" s="14"/>
      <c r="HE576" s="14"/>
      <c r="HF576" s="14"/>
      <c r="HG576" s="14"/>
      <c r="HH576" s="14"/>
      <c r="HI576" s="14"/>
      <c r="HJ576" s="14"/>
      <c r="HK576" s="14"/>
      <c r="HL576" s="14"/>
      <c r="HM576" s="14"/>
      <c r="HN576" s="14"/>
      <c r="HO576" s="14"/>
      <c r="HP576" s="14"/>
      <c r="HQ576" s="14"/>
      <c r="HR576" s="14"/>
      <c r="HS576" s="14"/>
      <c r="HT576" s="14"/>
      <c r="HU576" s="14"/>
      <c r="HV576" s="14"/>
      <c r="HW576" s="14"/>
      <c r="HX576" s="14"/>
      <c r="HY576" s="14"/>
      <c r="HZ576" s="14"/>
      <c r="IA576" s="14"/>
      <c r="IB576" s="14"/>
      <c r="IC576" s="14"/>
      <c r="ID576" s="14"/>
      <c r="IE576" s="14"/>
      <c r="IF576" s="14"/>
      <c r="IG576" s="14"/>
      <c r="IH576" s="14"/>
      <c r="II576" s="14"/>
      <c r="IJ576" s="14"/>
      <c r="IK576" s="14"/>
      <c r="IL576" s="14"/>
    </row>
    <row r="577" spans="1:246" ht="40.5">
      <c r="A577" s="33">
        <f>SUBTOTAL(103,$B$7:B577)*1</f>
        <v>559</v>
      </c>
      <c r="B577" s="46" t="s">
        <v>2084</v>
      </c>
      <c r="C577" s="45" t="s">
        <v>2085</v>
      </c>
      <c r="D577" s="35" t="s">
        <v>263</v>
      </c>
      <c r="E577" s="46" t="s">
        <v>2086</v>
      </c>
      <c r="F577" s="40">
        <v>163495.37</v>
      </c>
      <c r="G577" s="46" t="s">
        <v>2087</v>
      </c>
      <c r="H577" s="46" t="s">
        <v>1926</v>
      </c>
      <c r="I577" s="50"/>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c r="DQ577" s="14"/>
      <c r="DR577" s="14"/>
      <c r="DS577" s="14"/>
      <c r="DT577" s="14"/>
      <c r="DU577" s="14"/>
      <c r="DV577" s="14"/>
      <c r="DW577" s="14"/>
      <c r="DX577" s="14"/>
      <c r="DY577" s="14"/>
      <c r="DZ577" s="14"/>
      <c r="EA577" s="14"/>
      <c r="EB577" s="14"/>
      <c r="EC577" s="14"/>
      <c r="ED577" s="14"/>
      <c r="EE577" s="14"/>
      <c r="EF577" s="14"/>
      <c r="EG577" s="14"/>
      <c r="EH577" s="14"/>
      <c r="EI577" s="14"/>
      <c r="EJ577" s="14"/>
      <c r="EK577" s="14"/>
      <c r="EL577" s="14"/>
      <c r="EM577" s="14"/>
      <c r="EN577" s="14"/>
      <c r="EO577" s="14"/>
      <c r="EP577" s="14"/>
      <c r="EQ577" s="14"/>
      <c r="ER577" s="14"/>
      <c r="ES577" s="14"/>
      <c r="ET577" s="14"/>
      <c r="EU577" s="14"/>
      <c r="EV577" s="14"/>
      <c r="EW577" s="14"/>
      <c r="EX577" s="14"/>
      <c r="EY577" s="14"/>
      <c r="EZ577" s="14"/>
      <c r="FA577" s="14"/>
      <c r="FB577" s="14"/>
      <c r="FC577" s="14"/>
      <c r="FD577" s="14"/>
      <c r="FE577" s="14"/>
      <c r="FF577" s="14"/>
      <c r="FG577" s="14"/>
      <c r="FH577" s="14"/>
      <c r="FI577" s="14"/>
      <c r="FJ577" s="14"/>
      <c r="FK577" s="14"/>
      <c r="FL577" s="14"/>
      <c r="FM577" s="14"/>
      <c r="FN577" s="14"/>
      <c r="FO577" s="14"/>
      <c r="FP577" s="14"/>
      <c r="FQ577" s="14"/>
      <c r="FR577" s="14"/>
      <c r="FS577" s="14"/>
      <c r="FT577" s="14"/>
      <c r="FU577" s="14"/>
      <c r="FV577" s="14"/>
      <c r="FW577" s="14"/>
      <c r="FX577" s="14"/>
      <c r="FY577" s="14"/>
      <c r="FZ577" s="14"/>
      <c r="GA577" s="14"/>
      <c r="GB577" s="14"/>
      <c r="GC577" s="14"/>
      <c r="GD577" s="14"/>
      <c r="GE577" s="14"/>
      <c r="GF577" s="14"/>
      <c r="GG577" s="14"/>
      <c r="GH577" s="14"/>
      <c r="GI577" s="14"/>
      <c r="GJ577" s="14"/>
      <c r="GK577" s="14"/>
      <c r="GL577" s="14"/>
      <c r="GM577" s="14"/>
      <c r="GN577" s="14"/>
      <c r="GO577" s="14"/>
      <c r="GP577" s="14"/>
      <c r="GQ577" s="14"/>
      <c r="GR577" s="14"/>
      <c r="GS577" s="14"/>
      <c r="GT577" s="14"/>
      <c r="GU577" s="14"/>
      <c r="GV577" s="14"/>
      <c r="GW577" s="14"/>
      <c r="GX577" s="14"/>
      <c r="GY577" s="14"/>
      <c r="GZ577" s="14"/>
      <c r="HA577" s="14"/>
      <c r="HB577" s="14"/>
      <c r="HC577" s="14"/>
      <c r="HD577" s="14"/>
      <c r="HE577" s="14"/>
      <c r="HF577" s="14"/>
      <c r="HG577" s="14"/>
      <c r="HH577" s="14"/>
      <c r="HI577" s="14"/>
      <c r="HJ577" s="14"/>
      <c r="HK577" s="14"/>
      <c r="HL577" s="14"/>
      <c r="HM577" s="14"/>
      <c r="HN577" s="14"/>
      <c r="HO577" s="14"/>
      <c r="HP577" s="14"/>
      <c r="HQ577" s="14"/>
      <c r="HR577" s="14"/>
      <c r="HS577" s="14"/>
      <c r="HT577" s="14"/>
      <c r="HU577" s="14"/>
      <c r="HV577" s="14"/>
      <c r="HW577" s="14"/>
      <c r="HX577" s="14"/>
      <c r="HY577" s="14"/>
      <c r="HZ577" s="14"/>
      <c r="IA577" s="14"/>
      <c r="IB577" s="14"/>
      <c r="IC577" s="14"/>
      <c r="ID577" s="14"/>
      <c r="IE577" s="14"/>
      <c r="IF577" s="14"/>
      <c r="IG577" s="14"/>
      <c r="IH577" s="14"/>
      <c r="II577" s="14"/>
      <c r="IJ577" s="14"/>
      <c r="IK577" s="14"/>
      <c r="IL577" s="14"/>
    </row>
    <row r="578" spans="1:9" s="13" customFormat="1" ht="54">
      <c r="A578" s="33">
        <f>SUBTOTAL(103,$B$7:B578)*1</f>
        <v>560</v>
      </c>
      <c r="B578" s="46" t="s">
        <v>2088</v>
      </c>
      <c r="C578" s="45" t="s">
        <v>2089</v>
      </c>
      <c r="D578" s="45" t="s">
        <v>268</v>
      </c>
      <c r="E578" s="46" t="s">
        <v>2090</v>
      </c>
      <c r="F578" s="40">
        <v>10000</v>
      </c>
      <c r="G578" s="46" t="s">
        <v>2091</v>
      </c>
      <c r="H578" s="46" t="s">
        <v>1926</v>
      </c>
      <c r="I578" s="50"/>
    </row>
    <row r="579" spans="1:9" s="9" customFormat="1" ht="67.5">
      <c r="A579" s="33">
        <f>SUBTOTAL(103,$B$7:B579)*1</f>
        <v>561</v>
      </c>
      <c r="B579" s="46" t="s">
        <v>2092</v>
      </c>
      <c r="C579" s="45" t="s">
        <v>2093</v>
      </c>
      <c r="D579" s="45" t="s">
        <v>268</v>
      </c>
      <c r="E579" s="46" t="s">
        <v>2094</v>
      </c>
      <c r="F579" s="40">
        <v>300000</v>
      </c>
      <c r="G579" s="46" t="s">
        <v>2095</v>
      </c>
      <c r="H579" s="46" t="s">
        <v>1926</v>
      </c>
      <c r="I579" s="50"/>
    </row>
    <row r="580" spans="1:9" s="10" customFormat="1" ht="40.5">
      <c r="A580" s="33">
        <f>SUBTOTAL(103,$B$7:B580)*1</f>
        <v>562</v>
      </c>
      <c r="B580" s="46" t="s">
        <v>2096</v>
      </c>
      <c r="C580" s="45" t="s">
        <v>2097</v>
      </c>
      <c r="D580" s="45" t="s">
        <v>268</v>
      </c>
      <c r="E580" s="46" t="s">
        <v>2098</v>
      </c>
      <c r="F580" s="40">
        <v>21000</v>
      </c>
      <c r="G580" s="46" t="s">
        <v>2099</v>
      </c>
      <c r="H580" s="46" t="s">
        <v>1926</v>
      </c>
      <c r="I580" s="50"/>
    </row>
    <row r="581" spans="1:9" s="10" customFormat="1" ht="81.75" customHeight="1">
      <c r="A581" s="33">
        <f>SUBTOTAL(103,$B$7:B581)*1</f>
        <v>563</v>
      </c>
      <c r="B581" s="46" t="s">
        <v>2100</v>
      </c>
      <c r="C581" s="45" t="s">
        <v>2101</v>
      </c>
      <c r="D581" s="45" t="s">
        <v>268</v>
      </c>
      <c r="E581" s="46" t="s">
        <v>2102</v>
      </c>
      <c r="F581" s="40">
        <v>89467.89</v>
      </c>
      <c r="G581" s="46" t="s">
        <v>1954</v>
      </c>
      <c r="H581" s="46" t="s">
        <v>1926</v>
      </c>
      <c r="I581" s="50"/>
    </row>
    <row r="582" spans="1:9" s="10" customFormat="1" ht="57.75" customHeight="1">
      <c r="A582" s="33">
        <f>SUBTOTAL(103,$B$7:B582)*1</f>
        <v>564</v>
      </c>
      <c r="B582" s="46" t="s">
        <v>2103</v>
      </c>
      <c r="C582" s="45" t="s">
        <v>2104</v>
      </c>
      <c r="D582" s="45" t="s">
        <v>268</v>
      </c>
      <c r="E582" s="46" t="s">
        <v>2105</v>
      </c>
      <c r="F582" s="40">
        <v>165513.7</v>
      </c>
      <c r="G582" s="46" t="s">
        <v>1954</v>
      </c>
      <c r="H582" s="46" t="s">
        <v>1926</v>
      </c>
      <c r="I582" s="50"/>
    </row>
    <row r="583" spans="1:9" s="11" customFormat="1" ht="54">
      <c r="A583" s="33">
        <f>SUBTOTAL(103,$B$7:B583)*1</f>
        <v>565</v>
      </c>
      <c r="B583" s="46" t="s">
        <v>2106</v>
      </c>
      <c r="C583" s="45" t="s">
        <v>2107</v>
      </c>
      <c r="D583" s="45" t="s">
        <v>268</v>
      </c>
      <c r="E583" s="46" t="s">
        <v>2108</v>
      </c>
      <c r="F583" s="40">
        <v>24860.22</v>
      </c>
      <c r="G583" s="46" t="s">
        <v>2109</v>
      </c>
      <c r="H583" s="46" t="s">
        <v>1926</v>
      </c>
      <c r="I583" s="50"/>
    </row>
    <row r="584" spans="1:9" s="3" customFormat="1" ht="30" customHeight="1">
      <c r="A584" s="29" t="s">
        <v>2110</v>
      </c>
      <c r="B584" s="30"/>
      <c r="C584" s="31">
        <f>COUNTA(A585:A591)</f>
        <v>7</v>
      </c>
      <c r="D584" s="31"/>
      <c r="E584" s="32"/>
      <c r="F584" s="28">
        <f>SUM(F585:F591)</f>
        <v>822854.96</v>
      </c>
      <c r="G584" s="32"/>
      <c r="H584" s="32"/>
      <c r="I584" s="50"/>
    </row>
    <row r="585" spans="1:9" s="12" customFormat="1" ht="67.5">
      <c r="A585" s="33">
        <f>SUBTOTAL(103,$B$7:B585)*1</f>
        <v>566</v>
      </c>
      <c r="B585" s="34" t="s">
        <v>2111</v>
      </c>
      <c r="C585" s="35" t="s">
        <v>2112</v>
      </c>
      <c r="D585" s="33" t="s">
        <v>263</v>
      </c>
      <c r="E585" s="36" t="s">
        <v>2113</v>
      </c>
      <c r="F585" s="37">
        <v>32884.66</v>
      </c>
      <c r="G585" s="36" t="s">
        <v>2114</v>
      </c>
      <c r="H585" s="36" t="s">
        <v>2110</v>
      </c>
      <c r="I585" s="50"/>
    </row>
    <row r="586" spans="1:9" s="12" customFormat="1" ht="67.5">
      <c r="A586" s="33">
        <f>SUBTOTAL(103,$B$7:B586)*1</f>
        <v>567</v>
      </c>
      <c r="B586" s="34" t="s">
        <v>2115</v>
      </c>
      <c r="C586" s="35" t="s">
        <v>2116</v>
      </c>
      <c r="D586" s="33" t="s">
        <v>268</v>
      </c>
      <c r="E586" s="36" t="s">
        <v>2117</v>
      </c>
      <c r="F586" s="37">
        <v>32233</v>
      </c>
      <c r="G586" s="36" t="s">
        <v>2118</v>
      </c>
      <c r="H586" s="36" t="s">
        <v>2110</v>
      </c>
      <c r="I586" s="50"/>
    </row>
    <row r="587" spans="1:246" ht="40.5">
      <c r="A587" s="33">
        <f>SUBTOTAL(103,$B$7:B587)*1</f>
        <v>568</v>
      </c>
      <c r="B587" s="38" t="s">
        <v>2119</v>
      </c>
      <c r="C587" s="41" t="s">
        <v>2120</v>
      </c>
      <c r="D587" s="41" t="s">
        <v>78</v>
      </c>
      <c r="E587" s="38" t="s">
        <v>2121</v>
      </c>
      <c r="F587" s="40">
        <v>58859</v>
      </c>
      <c r="G587" s="38" t="s">
        <v>2122</v>
      </c>
      <c r="H587" s="38" t="s">
        <v>2110</v>
      </c>
      <c r="I587" s="50"/>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c r="DQ587" s="14"/>
      <c r="DR587" s="14"/>
      <c r="DS587" s="14"/>
      <c r="DT587" s="14"/>
      <c r="DU587" s="14"/>
      <c r="DV587" s="14"/>
      <c r="DW587" s="14"/>
      <c r="DX587" s="14"/>
      <c r="DY587" s="14"/>
      <c r="DZ587" s="14"/>
      <c r="EA587" s="14"/>
      <c r="EB587" s="14"/>
      <c r="EC587" s="14"/>
      <c r="ED587" s="14"/>
      <c r="EE587" s="14"/>
      <c r="EF587" s="14"/>
      <c r="EG587" s="14"/>
      <c r="EH587" s="14"/>
      <c r="EI587" s="14"/>
      <c r="EJ587" s="14"/>
      <c r="EK587" s="14"/>
      <c r="EL587" s="14"/>
      <c r="EM587" s="14"/>
      <c r="EN587" s="14"/>
      <c r="EO587" s="14"/>
      <c r="EP587" s="14"/>
      <c r="EQ587" s="14"/>
      <c r="ER587" s="14"/>
      <c r="ES587" s="14"/>
      <c r="ET587" s="14"/>
      <c r="EU587" s="14"/>
      <c r="EV587" s="14"/>
      <c r="EW587" s="14"/>
      <c r="EX587" s="14"/>
      <c r="EY587" s="14"/>
      <c r="EZ587" s="14"/>
      <c r="FA587" s="14"/>
      <c r="FB587" s="14"/>
      <c r="FC587" s="14"/>
      <c r="FD587" s="14"/>
      <c r="FE587" s="14"/>
      <c r="FF587" s="14"/>
      <c r="FG587" s="14"/>
      <c r="FH587" s="14"/>
      <c r="FI587" s="14"/>
      <c r="FJ587" s="14"/>
      <c r="FK587" s="14"/>
      <c r="FL587" s="14"/>
      <c r="FM587" s="14"/>
      <c r="FN587" s="14"/>
      <c r="FO587" s="14"/>
      <c r="FP587" s="14"/>
      <c r="FQ587" s="14"/>
      <c r="FR587" s="14"/>
      <c r="FS587" s="14"/>
      <c r="FT587" s="14"/>
      <c r="FU587" s="14"/>
      <c r="FV587" s="14"/>
      <c r="FW587" s="14"/>
      <c r="FX587" s="14"/>
      <c r="FY587" s="14"/>
      <c r="FZ587" s="14"/>
      <c r="GA587" s="14"/>
      <c r="GB587" s="14"/>
      <c r="GC587" s="14"/>
      <c r="GD587" s="14"/>
      <c r="GE587" s="14"/>
      <c r="GF587" s="14"/>
      <c r="GG587" s="14"/>
      <c r="GH587" s="14"/>
      <c r="GI587" s="14"/>
      <c r="GJ587" s="14"/>
      <c r="GK587" s="14"/>
      <c r="GL587" s="14"/>
      <c r="GM587" s="14"/>
      <c r="GN587" s="14"/>
      <c r="GO587" s="14"/>
      <c r="GP587" s="14"/>
      <c r="GQ587" s="14"/>
      <c r="GR587" s="14"/>
      <c r="GS587" s="14"/>
      <c r="GT587" s="14"/>
      <c r="GU587" s="14"/>
      <c r="GV587" s="14"/>
      <c r="GW587" s="14"/>
      <c r="GX587" s="14"/>
      <c r="GY587" s="14"/>
      <c r="GZ587" s="14"/>
      <c r="HA587" s="14"/>
      <c r="HB587" s="14"/>
      <c r="HC587" s="14"/>
      <c r="HD587" s="14"/>
      <c r="HE587" s="14"/>
      <c r="HF587" s="14"/>
      <c r="HG587" s="14"/>
      <c r="HH587" s="14"/>
      <c r="HI587" s="14"/>
      <c r="HJ587" s="14"/>
      <c r="HK587" s="14"/>
      <c r="HL587" s="14"/>
      <c r="HM587" s="14"/>
      <c r="HN587" s="14"/>
      <c r="HO587" s="14"/>
      <c r="HP587" s="14"/>
      <c r="HQ587" s="14"/>
      <c r="HR587" s="14"/>
      <c r="HS587" s="14"/>
      <c r="HT587" s="14"/>
      <c r="HU587" s="14"/>
      <c r="HV587" s="14"/>
      <c r="HW587" s="14"/>
      <c r="HX587" s="14"/>
      <c r="HY587" s="14"/>
      <c r="HZ587" s="14"/>
      <c r="IA587" s="14"/>
      <c r="IB587" s="14"/>
      <c r="IC587" s="14"/>
      <c r="ID587" s="14"/>
      <c r="IE587" s="14"/>
      <c r="IF587" s="14"/>
      <c r="IG587" s="14"/>
      <c r="IH587" s="14"/>
      <c r="II587" s="14"/>
      <c r="IJ587" s="14"/>
      <c r="IK587" s="14"/>
      <c r="IL587" s="14"/>
    </row>
    <row r="588" spans="1:246" ht="40.5">
      <c r="A588" s="33">
        <f>SUBTOTAL(103,$B$7:B588)*1</f>
        <v>569</v>
      </c>
      <c r="B588" s="38" t="s">
        <v>2123</v>
      </c>
      <c r="C588" s="41" t="s">
        <v>2124</v>
      </c>
      <c r="D588" s="35" t="s">
        <v>263</v>
      </c>
      <c r="E588" s="38" t="s">
        <v>2125</v>
      </c>
      <c r="F588" s="40">
        <v>80985.18</v>
      </c>
      <c r="G588" s="38" t="s">
        <v>2126</v>
      </c>
      <c r="H588" s="38" t="s">
        <v>2110</v>
      </c>
      <c r="I588" s="50"/>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c r="DQ588" s="14"/>
      <c r="DR588" s="14"/>
      <c r="DS588" s="14"/>
      <c r="DT588" s="14"/>
      <c r="DU588" s="14"/>
      <c r="DV588" s="14"/>
      <c r="DW588" s="14"/>
      <c r="DX588" s="14"/>
      <c r="DY588" s="14"/>
      <c r="DZ588" s="14"/>
      <c r="EA588" s="14"/>
      <c r="EB588" s="14"/>
      <c r="EC588" s="14"/>
      <c r="ED588" s="14"/>
      <c r="EE588" s="14"/>
      <c r="EF588" s="14"/>
      <c r="EG588" s="14"/>
      <c r="EH588" s="14"/>
      <c r="EI588" s="14"/>
      <c r="EJ588" s="14"/>
      <c r="EK588" s="14"/>
      <c r="EL588" s="14"/>
      <c r="EM588" s="14"/>
      <c r="EN588" s="14"/>
      <c r="EO588" s="14"/>
      <c r="EP588" s="14"/>
      <c r="EQ588" s="14"/>
      <c r="ER588" s="14"/>
      <c r="ES588" s="14"/>
      <c r="ET588" s="14"/>
      <c r="EU588" s="14"/>
      <c r="EV588" s="14"/>
      <c r="EW588" s="14"/>
      <c r="EX588" s="14"/>
      <c r="EY588" s="14"/>
      <c r="EZ588" s="14"/>
      <c r="FA588" s="14"/>
      <c r="FB588" s="14"/>
      <c r="FC588" s="14"/>
      <c r="FD588" s="14"/>
      <c r="FE588" s="14"/>
      <c r="FF588" s="14"/>
      <c r="FG588" s="14"/>
      <c r="FH588" s="14"/>
      <c r="FI588" s="14"/>
      <c r="FJ588" s="14"/>
      <c r="FK588" s="14"/>
      <c r="FL588" s="14"/>
      <c r="FM588" s="14"/>
      <c r="FN588" s="14"/>
      <c r="FO588" s="14"/>
      <c r="FP588" s="14"/>
      <c r="FQ588" s="14"/>
      <c r="FR588" s="14"/>
      <c r="FS588" s="14"/>
      <c r="FT588" s="14"/>
      <c r="FU588" s="14"/>
      <c r="FV588" s="14"/>
      <c r="FW588" s="14"/>
      <c r="FX588" s="14"/>
      <c r="FY588" s="14"/>
      <c r="FZ588" s="14"/>
      <c r="GA588" s="14"/>
      <c r="GB588" s="14"/>
      <c r="GC588" s="14"/>
      <c r="GD588" s="14"/>
      <c r="GE588" s="14"/>
      <c r="GF588" s="14"/>
      <c r="GG588" s="14"/>
      <c r="GH588" s="14"/>
      <c r="GI588" s="14"/>
      <c r="GJ588" s="14"/>
      <c r="GK588" s="14"/>
      <c r="GL588" s="14"/>
      <c r="GM588" s="14"/>
      <c r="GN588" s="14"/>
      <c r="GO588" s="14"/>
      <c r="GP588" s="14"/>
      <c r="GQ588" s="14"/>
      <c r="GR588" s="14"/>
      <c r="GS588" s="14"/>
      <c r="GT588" s="14"/>
      <c r="GU588" s="14"/>
      <c r="GV588" s="14"/>
      <c r="GW588" s="14"/>
      <c r="GX588" s="14"/>
      <c r="GY588" s="14"/>
      <c r="GZ588" s="14"/>
      <c r="HA588" s="14"/>
      <c r="HB588" s="14"/>
      <c r="HC588" s="14"/>
      <c r="HD588" s="14"/>
      <c r="HE588" s="14"/>
      <c r="HF588" s="14"/>
      <c r="HG588" s="14"/>
      <c r="HH588" s="14"/>
      <c r="HI588" s="14"/>
      <c r="HJ588" s="14"/>
      <c r="HK588" s="14"/>
      <c r="HL588" s="14"/>
      <c r="HM588" s="14"/>
      <c r="HN588" s="14"/>
      <c r="HO588" s="14"/>
      <c r="HP588" s="14"/>
      <c r="HQ588" s="14"/>
      <c r="HR588" s="14"/>
      <c r="HS588" s="14"/>
      <c r="HT588" s="14"/>
      <c r="HU588" s="14"/>
      <c r="HV588" s="14"/>
      <c r="HW588" s="14"/>
      <c r="HX588" s="14"/>
      <c r="HY588" s="14"/>
      <c r="HZ588" s="14"/>
      <c r="IA588" s="14"/>
      <c r="IB588" s="14"/>
      <c r="IC588" s="14"/>
      <c r="ID588" s="14"/>
      <c r="IE588" s="14"/>
      <c r="IF588" s="14"/>
      <c r="IG588" s="14"/>
      <c r="IH588" s="14"/>
      <c r="II588" s="14"/>
      <c r="IJ588" s="14"/>
      <c r="IK588" s="14"/>
      <c r="IL588" s="14"/>
    </row>
    <row r="589" spans="1:246" ht="54">
      <c r="A589" s="33">
        <f>SUBTOTAL(103,$B$7:B589)*1</f>
        <v>570</v>
      </c>
      <c r="B589" s="38" t="s">
        <v>2127</v>
      </c>
      <c r="C589" s="41" t="s">
        <v>2128</v>
      </c>
      <c r="D589" s="35" t="s">
        <v>263</v>
      </c>
      <c r="E589" s="38" t="s">
        <v>2129</v>
      </c>
      <c r="F589" s="40">
        <v>22800</v>
      </c>
      <c r="G589" s="38" t="s">
        <v>2130</v>
      </c>
      <c r="H589" s="38" t="s">
        <v>2110</v>
      </c>
      <c r="I589" s="50"/>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c r="DQ589" s="14"/>
      <c r="DR589" s="14"/>
      <c r="DS589" s="14"/>
      <c r="DT589" s="14"/>
      <c r="DU589" s="14"/>
      <c r="DV589" s="14"/>
      <c r="DW589" s="14"/>
      <c r="DX589" s="14"/>
      <c r="DY589" s="14"/>
      <c r="DZ589" s="14"/>
      <c r="EA589" s="14"/>
      <c r="EB589" s="14"/>
      <c r="EC589" s="14"/>
      <c r="ED589" s="14"/>
      <c r="EE589" s="14"/>
      <c r="EF589" s="14"/>
      <c r="EG589" s="14"/>
      <c r="EH589" s="14"/>
      <c r="EI589" s="14"/>
      <c r="EJ589" s="14"/>
      <c r="EK589" s="14"/>
      <c r="EL589" s="14"/>
      <c r="EM589" s="14"/>
      <c r="EN589" s="14"/>
      <c r="EO589" s="14"/>
      <c r="EP589" s="14"/>
      <c r="EQ589" s="14"/>
      <c r="ER589" s="14"/>
      <c r="ES589" s="14"/>
      <c r="ET589" s="14"/>
      <c r="EU589" s="14"/>
      <c r="EV589" s="14"/>
      <c r="EW589" s="14"/>
      <c r="EX589" s="14"/>
      <c r="EY589" s="14"/>
      <c r="EZ589" s="14"/>
      <c r="FA589" s="14"/>
      <c r="FB589" s="14"/>
      <c r="FC589" s="14"/>
      <c r="FD589" s="14"/>
      <c r="FE589" s="14"/>
      <c r="FF589" s="14"/>
      <c r="FG589" s="14"/>
      <c r="FH589" s="14"/>
      <c r="FI589" s="14"/>
      <c r="FJ589" s="14"/>
      <c r="FK589" s="14"/>
      <c r="FL589" s="14"/>
      <c r="FM589" s="14"/>
      <c r="FN589" s="14"/>
      <c r="FO589" s="14"/>
      <c r="FP589" s="14"/>
      <c r="FQ589" s="14"/>
      <c r="FR589" s="14"/>
      <c r="FS589" s="14"/>
      <c r="FT589" s="14"/>
      <c r="FU589" s="14"/>
      <c r="FV589" s="14"/>
      <c r="FW589" s="14"/>
      <c r="FX589" s="14"/>
      <c r="FY589" s="14"/>
      <c r="FZ589" s="14"/>
      <c r="GA589" s="14"/>
      <c r="GB589" s="14"/>
      <c r="GC589" s="14"/>
      <c r="GD589" s="14"/>
      <c r="GE589" s="14"/>
      <c r="GF589" s="14"/>
      <c r="GG589" s="14"/>
      <c r="GH589" s="14"/>
      <c r="GI589" s="14"/>
      <c r="GJ589" s="14"/>
      <c r="GK589" s="14"/>
      <c r="GL589" s="14"/>
      <c r="GM589" s="14"/>
      <c r="GN589" s="14"/>
      <c r="GO589" s="14"/>
      <c r="GP589" s="14"/>
      <c r="GQ589" s="14"/>
      <c r="GR589" s="14"/>
      <c r="GS589" s="14"/>
      <c r="GT589" s="14"/>
      <c r="GU589" s="14"/>
      <c r="GV589" s="14"/>
      <c r="GW589" s="14"/>
      <c r="GX589" s="14"/>
      <c r="GY589" s="14"/>
      <c r="GZ589" s="14"/>
      <c r="HA589" s="14"/>
      <c r="HB589" s="14"/>
      <c r="HC589" s="14"/>
      <c r="HD589" s="14"/>
      <c r="HE589" s="14"/>
      <c r="HF589" s="14"/>
      <c r="HG589" s="14"/>
      <c r="HH589" s="14"/>
      <c r="HI589" s="14"/>
      <c r="HJ589" s="14"/>
      <c r="HK589" s="14"/>
      <c r="HL589" s="14"/>
      <c r="HM589" s="14"/>
      <c r="HN589" s="14"/>
      <c r="HO589" s="14"/>
      <c r="HP589" s="14"/>
      <c r="HQ589" s="14"/>
      <c r="HR589" s="14"/>
      <c r="HS589" s="14"/>
      <c r="HT589" s="14"/>
      <c r="HU589" s="14"/>
      <c r="HV589" s="14"/>
      <c r="HW589" s="14"/>
      <c r="HX589" s="14"/>
      <c r="HY589" s="14"/>
      <c r="HZ589" s="14"/>
      <c r="IA589" s="14"/>
      <c r="IB589" s="14"/>
      <c r="IC589" s="14"/>
      <c r="ID589" s="14"/>
      <c r="IE589" s="14"/>
      <c r="IF589" s="14"/>
      <c r="IG589" s="14"/>
      <c r="IH589" s="14"/>
      <c r="II589" s="14"/>
      <c r="IJ589" s="14"/>
      <c r="IK589" s="14"/>
      <c r="IL589" s="14"/>
    </row>
    <row r="590" spans="1:213" s="14" customFormat="1" ht="40.5">
      <c r="A590" s="33">
        <f>SUBTOTAL(103,$B$7:B590)*1</f>
        <v>571</v>
      </c>
      <c r="B590" s="38" t="s">
        <v>2131</v>
      </c>
      <c r="C590" s="41" t="s">
        <v>2132</v>
      </c>
      <c r="D590" s="41" t="s">
        <v>78</v>
      </c>
      <c r="E590" s="38" t="s">
        <v>2133</v>
      </c>
      <c r="F590" s="40">
        <v>442000</v>
      </c>
      <c r="G590" s="38" t="s">
        <v>2134</v>
      </c>
      <c r="H590" s="38" t="s">
        <v>2110</v>
      </c>
      <c r="I590" s="50"/>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s="5"/>
      <c r="FG590" s="5"/>
      <c r="FH590" s="5"/>
      <c r="FI590" s="5"/>
      <c r="FJ590" s="5"/>
      <c r="FK590" s="5"/>
      <c r="FL590" s="5"/>
      <c r="FM590" s="5"/>
      <c r="FN590" s="5"/>
      <c r="FO590" s="5"/>
      <c r="FP590" s="5"/>
      <c r="FQ590" s="5"/>
      <c r="FR590" s="5"/>
      <c r="FS590" s="5"/>
      <c r="FT590" s="5"/>
      <c r="FU590" s="5"/>
      <c r="FV590" s="5"/>
      <c r="FW590" s="5"/>
      <c r="FX590" s="5"/>
      <c r="FY590" s="5"/>
      <c r="FZ590" s="5"/>
      <c r="GA590" s="5"/>
      <c r="GB590" s="5"/>
      <c r="GC590" s="5"/>
      <c r="GD590" s="5"/>
      <c r="GE590" s="5"/>
      <c r="GF590" s="5"/>
      <c r="GG590" s="5"/>
      <c r="GH590" s="5"/>
      <c r="GI590" s="5"/>
      <c r="GJ590" s="5"/>
      <c r="GK590" s="5"/>
      <c r="GL590" s="5"/>
      <c r="GM590" s="5"/>
      <c r="GN590" s="5"/>
      <c r="GO590" s="5"/>
      <c r="GP590" s="5"/>
      <c r="GQ590" s="5"/>
      <c r="GR590" s="5"/>
      <c r="GS590" s="5"/>
      <c r="GT590" s="5"/>
      <c r="GU590" s="5"/>
      <c r="GV590" s="5"/>
      <c r="GW590" s="5"/>
      <c r="GX590" s="5"/>
      <c r="GY590" s="5"/>
      <c r="GZ590" s="5"/>
      <c r="HA590" s="5"/>
      <c r="HB590" s="5"/>
      <c r="HC590" s="5"/>
      <c r="HD590" s="5"/>
      <c r="HE590" s="5"/>
    </row>
    <row r="591" spans="1:213" s="14" customFormat="1" ht="67.5">
      <c r="A591" s="33">
        <f>SUBTOTAL(103,$B$7:B591)*1</f>
        <v>572</v>
      </c>
      <c r="B591" s="46" t="s">
        <v>2135</v>
      </c>
      <c r="C591" s="45" t="s">
        <v>2136</v>
      </c>
      <c r="D591" s="39" t="s">
        <v>78</v>
      </c>
      <c r="E591" s="46" t="s">
        <v>2137</v>
      </c>
      <c r="F591" s="40">
        <v>153093.12</v>
      </c>
      <c r="G591" s="46" t="s">
        <v>2138</v>
      </c>
      <c r="H591" s="46" t="s">
        <v>2110</v>
      </c>
      <c r="I591" s="50"/>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s="5"/>
      <c r="FG591" s="5"/>
      <c r="FH591" s="5"/>
      <c r="FI591" s="5"/>
      <c r="FJ591" s="5"/>
      <c r="FK591" s="5"/>
      <c r="FL591" s="5"/>
      <c r="FM591" s="5"/>
      <c r="FN591" s="5"/>
      <c r="FO591" s="5"/>
      <c r="FP591" s="5"/>
      <c r="FQ591" s="5"/>
      <c r="FR591" s="5"/>
      <c r="FS591" s="5"/>
      <c r="FT591" s="5"/>
      <c r="FU591" s="5"/>
      <c r="FV591" s="5"/>
      <c r="FW591" s="5"/>
      <c r="FX591" s="5"/>
      <c r="FY591" s="5"/>
      <c r="FZ591" s="5"/>
      <c r="GA591" s="5"/>
      <c r="GB591" s="5"/>
      <c r="GC591" s="5"/>
      <c r="GD591" s="5"/>
      <c r="GE591" s="5"/>
      <c r="GF591" s="5"/>
      <c r="GG591" s="5"/>
      <c r="GH591" s="5"/>
      <c r="GI591" s="5"/>
      <c r="GJ591" s="5"/>
      <c r="GK591" s="5"/>
      <c r="GL591" s="5"/>
      <c r="GM591" s="5"/>
      <c r="GN591" s="5"/>
      <c r="GO591" s="5"/>
      <c r="GP591" s="5"/>
      <c r="GQ591" s="5"/>
      <c r="GR591" s="5"/>
      <c r="GS591" s="5"/>
      <c r="GT591" s="5"/>
      <c r="GU591" s="5"/>
      <c r="GV591" s="5"/>
      <c r="GW591" s="5"/>
      <c r="GX591" s="5"/>
      <c r="GY591" s="5"/>
      <c r="GZ591" s="5"/>
      <c r="HA591" s="5"/>
      <c r="HB591" s="5"/>
      <c r="HC591" s="5"/>
      <c r="HD591" s="5"/>
      <c r="HE591" s="5"/>
    </row>
    <row r="592" spans="1:9" s="3" customFormat="1" ht="30" customHeight="1">
      <c r="A592" s="29" t="s">
        <v>2139</v>
      </c>
      <c r="B592" s="30"/>
      <c r="C592" s="31">
        <f>COUNTA(A593:A651)</f>
        <v>59</v>
      </c>
      <c r="D592" s="31"/>
      <c r="E592" s="32"/>
      <c r="F592" s="28">
        <f>SUM('按责任单位分'!F593:F651)</f>
        <v>3900142.55</v>
      </c>
      <c r="G592" s="32"/>
      <c r="H592" s="32"/>
      <c r="I592" s="50"/>
    </row>
    <row r="593" spans="1:9" s="12" customFormat="1" ht="54">
      <c r="A593" s="33">
        <f>SUBTOTAL(103,$B$7:B593)*1</f>
        <v>573</v>
      </c>
      <c r="B593" s="44" t="s">
        <v>2140</v>
      </c>
      <c r="C593" s="45" t="s">
        <v>2141</v>
      </c>
      <c r="D593" s="35" t="s">
        <v>15</v>
      </c>
      <c r="E593" s="46" t="s">
        <v>2142</v>
      </c>
      <c r="F593" s="40">
        <v>155790</v>
      </c>
      <c r="G593" s="46" t="s">
        <v>2143</v>
      </c>
      <c r="H593" s="46" t="s">
        <v>2139</v>
      </c>
      <c r="I593" s="50"/>
    </row>
    <row r="594" spans="1:9" s="12" customFormat="1" ht="54">
      <c r="A594" s="33">
        <f>SUBTOTAL(103,$B$7:B594)*1</f>
        <v>574</v>
      </c>
      <c r="B594" s="44" t="s">
        <v>2144</v>
      </c>
      <c r="C594" s="45" t="s">
        <v>2145</v>
      </c>
      <c r="D594" s="35" t="s">
        <v>15</v>
      </c>
      <c r="E594" s="46" t="s">
        <v>2146</v>
      </c>
      <c r="F594" s="40">
        <v>37224</v>
      </c>
      <c r="G594" s="46" t="s">
        <v>2147</v>
      </c>
      <c r="H594" s="46" t="s">
        <v>2139</v>
      </c>
      <c r="I594" s="50"/>
    </row>
    <row r="595" spans="1:9" s="12" customFormat="1" ht="67.5">
      <c r="A595" s="33">
        <f>SUBTOTAL(103,$B$7:B595)*1</f>
        <v>575</v>
      </c>
      <c r="B595" s="43" t="s">
        <v>2148</v>
      </c>
      <c r="C595" s="39" t="s">
        <v>2149</v>
      </c>
      <c r="D595" s="35" t="s">
        <v>15</v>
      </c>
      <c r="E595" s="38" t="s">
        <v>2150</v>
      </c>
      <c r="F595" s="40">
        <v>90218</v>
      </c>
      <c r="G595" s="38" t="s">
        <v>2151</v>
      </c>
      <c r="H595" s="38" t="s">
        <v>2139</v>
      </c>
      <c r="I595" s="50"/>
    </row>
    <row r="596" spans="1:9" s="12" customFormat="1" ht="40.5">
      <c r="A596" s="33">
        <f>SUBTOTAL(103,$B$7:B596)*1</f>
        <v>576</v>
      </c>
      <c r="B596" s="44" t="s">
        <v>2152</v>
      </c>
      <c r="C596" s="45" t="s">
        <v>2153</v>
      </c>
      <c r="D596" s="35" t="s">
        <v>15</v>
      </c>
      <c r="E596" s="46" t="s">
        <v>2154</v>
      </c>
      <c r="F596" s="40">
        <v>101660</v>
      </c>
      <c r="G596" s="46" t="s">
        <v>2155</v>
      </c>
      <c r="H596" s="46" t="s">
        <v>2139</v>
      </c>
      <c r="I596" s="50"/>
    </row>
    <row r="597" spans="1:246" ht="54">
      <c r="A597" s="33">
        <f>SUBTOTAL(103,$B$7:B597)*1</f>
        <v>577</v>
      </c>
      <c r="B597" s="46" t="s">
        <v>2156</v>
      </c>
      <c r="C597" s="39" t="s">
        <v>2157</v>
      </c>
      <c r="D597" s="35" t="s">
        <v>15</v>
      </c>
      <c r="E597" s="38" t="s">
        <v>2158</v>
      </c>
      <c r="F597" s="40">
        <v>58000</v>
      </c>
      <c r="G597" s="38" t="s">
        <v>2159</v>
      </c>
      <c r="H597" s="38" t="s">
        <v>2139</v>
      </c>
      <c r="I597" s="50"/>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c r="DQ597" s="14"/>
      <c r="DR597" s="14"/>
      <c r="DS597" s="14"/>
      <c r="DT597" s="14"/>
      <c r="DU597" s="14"/>
      <c r="DV597" s="14"/>
      <c r="DW597" s="14"/>
      <c r="DX597" s="14"/>
      <c r="DY597" s="14"/>
      <c r="DZ597" s="14"/>
      <c r="EA597" s="14"/>
      <c r="EB597" s="14"/>
      <c r="EC597" s="14"/>
      <c r="ED597" s="14"/>
      <c r="EE597" s="14"/>
      <c r="EF597" s="14"/>
      <c r="EG597" s="14"/>
      <c r="EH597" s="14"/>
      <c r="EI597" s="14"/>
      <c r="EJ597" s="14"/>
      <c r="EK597" s="14"/>
      <c r="EL597" s="14"/>
      <c r="EM597" s="14"/>
      <c r="EN597" s="14"/>
      <c r="EO597" s="14"/>
      <c r="EP597" s="14"/>
      <c r="EQ597" s="14"/>
      <c r="ER597" s="14"/>
      <c r="ES597" s="14"/>
      <c r="ET597" s="14"/>
      <c r="EU597" s="14"/>
      <c r="EV597" s="14"/>
      <c r="EW597" s="14"/>
      <c r="EX597" s="14"/>
      <c r="EY597" s="14"/>
      <c r="EZ597" s="14"/>
      <c r="FA597" s="14"/>
      <c r="FB597" s="14"/>
      <c r="FC597" s="14"/>
      <c r="FD597" s="14"/>
      <c r="FE597" s="14"/>
      <c r="FF597" s="14"/>
      <c r="FG597" s="14"/>
      <c r="FH597" s="14"/>
      <c r="FI597" s="14"/>
      <c r="FJ597" s="14"/>
      <c r="FK597" s="14"/>
      <c r="FL597" s="14"/>
      <c r="FM597" s="14"/>
      <c r="FN597" s="14"/>
      <c r="FO597" s="14"/>
      <c r="FP597" s="14"/>
      <c r="FQ597" s="14"/>
      <c r="FR597" s="14"/>
      <c r="FS597" s="14"/>
      <c r="FT597" s="14"/>
      <c r="FU597" s="14"/>
      <c r="FV597" s="14"/>
      <c r="FW597" s="14"/>
      <c r="FX597" s="14"/>
      <c r="FY597" s="14"/>
      <c r="FZ597" s="14"/>
      <c r="GA597" s="14"/>
      <c r="GB597" s="14"/>
      <c r="GC597" s="14"/>
      <c r="GD597" s="14"/>
      <c r="GE597" s="14"/>
      <c r="GF597" s="14"/>
      <c r="GG597" s="14"/>
      <c r="GH597" s="14"/>
      <c r="GI597" s="14"/>
      <c r="GJ597" s="14"/>
      <c r="GK597" s="14"/>
      <c r="GL597" s="14"/>
      <c r="GM597" s="14"/>
      <c r="GN597" s="14"/>
      <c r="GO597" s="14"/>
      <c r="GP597" s="14"/>
      <c r="GQ597" s="14"/>
      <c r="GR597" s="14"/>
      <c r="GS597" s="14"/>
      <c r="GT597" s="14"/>
      <c r="GU597" s="14"/>
      <c r="GV597" s="14"/>
      <c r="GW597" s="14"/>
      <c r="GX597" s="14"/>
      <c r="GY597" s="14"/>
      <c r="GZ597" s="14"/>
      <c r="HA597" s="14"/>
      <c r="HB597" s="14"/>
      <c r="HC597" s="14"/>
      <c r="HD597" s="14"/>
      <c r="HE597" s="14"/>
      <c r="HF597" s="14"/>
      <c r="HG597" s="14"/>
      <c r="HH597" s="14"/>
      <c r="HI597" s="14"/>
      <c r="HJ597" s="14"/>
      <c r="HK597" s="14"/>
      <c r="HL597" s="14"/>
      <c r="HM597" s="14"/>
      <c r="HN597" s="14"/>
      <c r="HO597" s="14"/>
      <c r="HP597" s="14"/>
      <c r="HQ597" s="14"/>
      <c r="HR597" s="14"/>
      <c r="HS597" s="14"/>
      <c r="HT597" s="14"/>
      <c r="HU597" s="14"/>
      <c r="HV597" s="14"/>
      <c r="HW597" s="14"/>
      <c r="HX597" s="14"/>
      <c r="HY597" s="14"/>
      <c r="HZ597" s="14"/>
      <c r="IA597" s="14"/>
      <c r="IB597" s="14"/>
      <c r="IC597" s="14"/>
      <c r="ID597" s="14"/>
      <c r="IE597" s="14"/>
      <c r="IF597" s="14"/>
      <c r="IG597" s="14"/>
      <c r="IH597" s="14"/>
      <c r="II597" s="14"/>
      <c r="IJ597" s="14"/>
      <c r="IK597" s="14"/>
      <c r="IL597" s="14"/>
    </row>
    <row r="598" spans="1:246" ht="54">
      <c r="A598" s="33">
        <f>SUBTOTAL(103,$B$7:B598)*1</f>
        <v>578</v>
      </c>
      <c r="B598" s="46" t="s">
        <v>2160</v>
      </c>
      <c r="C598" s="45" t="s">
        <v>2161</v>
      </c>
      <c r="D598" s="35" t="s">
        <v>15</v>
      </c>
      <c r="E598" s="46" t="s">
        <v>2162</v>
      </c>
      <c r="F598" s="40">
        <v>65000</v>
      </c>
      <c r="G598" s="46" t="s">
        <v>2163</v>
      </c>
      <c r="H598" s="46" t="s">
        <v>2139</v>
      </c>
      <c r="I598" s="50"/>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c r="DQ598" s="14"/>
      <c r="DR598" s="14"/>
      <c r="DS598" s="14"/>
      <c r="DT598" s="14"/>
      <c r="DU598" s="14"/>
      <c r="DV598" s="14"/>
      <c r="DW598" s="14"/>
      <c r="DX598" s="14"/>
      <c r="DY598" s="14"/>
      <c r="DZ598" s="14"/>
      <c r="EA598" s="14"/>
      <c r="EB598" s="14"/>
      <c r="EC598" s="14"/>
      <c r="ED598" s="14"/>
      <c r="EE598" s="14"/>
      <c r="EF598" s="14"/>
      <c r="EG598" s="14"/>
      <c r="EH598" s="14"/>
      <c r="EI598" s="14"/>
      <c r="EJ598" s="14"/>
      <c r="EK598" s="14"/>
      <c r="EL598" s="14"/>
      <c r="EM598" s="14"/>
      <c r="EN598" s="14"/>
      <c r="EO598" s="14"/>
      <c r="EP598" s="14"/>
      <c r="EQ598" s="14"/>
      <c r="ER598" s="14"/>
      <c r="ES598" s="14"/>
      <c r="ET598" s="14"/>
      <c r="EU598" s="14"/>
      <c r="EV598" s="14"/>
      <c r="EW598" s="14"/>
      <c r="EX598" s="14"/>
      <c r="EY598" s="14"/>
      <c r="EZ598" s="14"/>
      <c r="FA598" s="14"/>
      <c r="FB598" s="14"/>
      <c r="FC598" s="14"/>
      <c r="FD598" s="14"/>
      <c r="FE598" s="14"/>
      <c r="FF598" s="14"/>
      <c r="FG598" s="14"/>
      <c r="FH598" s="14"/>
      <c r="FI598" s="14"/>
      <c r="FJ598" s="14"/>
      <c r="FK598" s="14"/>
      <c r="FL598" s="14"/>
      <c r="FM598" s="14"/>
      <c r="FN598" s="14"/>
      <c r="FO598" s="14"/>
      <c r="FP598" s="14"/>
      <c r="FQ598" s="14"/>
      <c r="FR598" s="14"/>
      <c r="FS598" s="14"/>
      <c r="FT598" s="14"/>
      <c r="FU598" s="14"/>
      <c r="FV598" s="14"/>
      <c r="FW598" s="14"/>
      <c r="FX598" s="14"/>
      <c r="FY598" s="14"/>
      <c r="FZ598" s="14"/>
      <c r="GA598" s="14"/>
      <c r="GB598" s="14"/>
      <c r="GC598" s="14"/>
      <c r="GD598" s="14"/>
      <c r="GE598" s="14"/>
      <c r="GF598" s="14"/>
      <c r="GG598" s="14"/>
      <c r="GH598" s="14"/>
      <c r="GI598" s="14"/>
      <c r="GJ598" s="14"/>
      <c r="GK598" s="14"/>
      <c r="GL598" s="14"/>
      <c r="GM598" s="14"/>
      <c r="GN598" s="14"/>
      <c r="GO598" s="14"/>
      <c r="GP598" s="14"/>
      <c r="GQ598" s="14"/>
      <c r="GR598" s="14"/>
      <c r="GS598" s="14"/>
      <c r="GT598" s="14"/>
      <c r="GU598" s="14"/>
      <c r="GV598" s="14"/>
      <c r="GW598" s="14"/>
      <c r="GX598" s="14"/>
      <c r="GY598" s="14"/>
      <c r="GZ598" s="14"/>
      <c r="HA598" s="14"/>
      <c r="HB598" s="14"/>
      <c r="HC598" s="14"/>
      <c r="HD598" s="14"/>
      <c r="HE598" s="14"/>
      <c r="HF598" s="14"/>
      <c r="HG598" s="14"/>
      <c r="HH598" s="14"/>
      <c r="HI598" s="14"/>
      <c r="HJ598" s="14"/>
      <c r="HK598" s="14"/>
      <c r="HL598" s="14"/>
      <c r="HM598" s="14"/>
      <c r="HN598" s="14"/>
      <c r="HO598" s="14"/>
      <c r="HP598" s="14"/>
      <c r="HQ598" s="14"/>
      <c r="HR598" s="14"/>
      <c r="HS598" s="14"/>
      <c r="HT598" s="14"/>
      <c r="HU598" s="14"/>
      <c r="HV598" s="14"/>
      <c r="HW598" s="14"/>
      <c r="HX598" s="14"/>
      <c r="HY598" s="14"/>
      <c r="HZ598" s="14"/>
      <c r="IA598" s="14"/>
      <c r="IB598" s="14"/>
      <c r="IC598" s="14"/>
      <c r="ID598" s="14"/>
      <c r="IE598" s="14"/>
      <c r="IF598" s="14"/>
      <c r="IG598" s="14"/>
      <c r="IH598" s="14"/>
      <c r="II598" s="14"/>
      <c r="IJ598" s="14"/>
      <c r="IK598" s="14"/>
      <c r="IL598" s="14"/>
    </row>
    <row r="599" spans="1:246" ht="67.5">
      <c r="A599" s="33">
        <f>SUBTOTAL(103,$B$7:B599)*1</f>
        <v>579</v>
      </c>
      <c r="B599" s="36" t="s">
        <v>2164</v>
      </c>
      <c r="C599" s="35" t="s">
        <v>2165</v>
      </c>
      <c r="D599" s="33" t="s">
        <v>15</v>
      </c>
      <c r="E599" s="36" t="s">
        <v>2166</v>
      </c>
      <c r="F599" s="37">
        <v>142812</v>
      </c>
      <c r="G599" s="36" t="s">
        <v>2167</v>
      </c>
      <c r="H599" s="36" t="s">
        <v>2139</v>
      </c>
      <c r="I599" s="50"/>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c r="DQ599" s="14"/>
      <c r="DR599" s="14"/>
      <c r="DS599" s="14"/>
      <c r="DT599" s="14"/>
      <c r="DU599" s="14"/>
      <c r="DV599" s="14"/>
      <c r="DW599" s="14"/>
      <c r="DX599" s="14"/>
      <c r="DY599" s="14"/>
      <c r="DZ599" s="14"/>
      <c r="EA599" s="14"/>
      <c r="EB599" s="14"/>
      <c r="EC599" s="14"/>
      <c r="ED599" s="14"/>
      <c r="EE599" s="14"/>
      <c r="EF599" s="14"/>
      <c r="EG599" s="14"/>
      <c r="EH599" s="14"/>
      <c r="EI599" s="14"/>
      <c r="EJ599" s="14"/>
      <c r="EK599" s="14"/>
      <c r="EL599" s="14"/>
      <c r="EM599" s="14"/>
      <c r="EN599" s="14"/>
      <c r="EO599" s="14"/>
      <c r="EP599" s="14"/>
      <c r="EQ599" s="14"/>
      <c r="ER599" s="14"/>
      <c r="ES599" s="14"/>
      <c r="ET599" s="14"/>
      <c r="EU599" s="14"/>
      <c r="EV599" s="14"/>
      <c r="EW599" s="14"/>
      <c r="EX599" s="14"/>
      <c r="EY599" s="14"/>
      <c r="EZ599" s="14"/>
      <c r="FA599" s="14"/>
      <c r="FB599" s="14"/>
      <c r="FC599" s="14"/>
      <c r="FD599" s="14"/>
      <c r="FE599" s="14"/>
      <c r="FF599" s="14"/>
      <c r="FG599" s="14"/>
      <c r="FH599" s="14"/>
      <c r="FI599" s="14"/>
      <c r="FJ599" s="14"/>
      <c r="FK599" s="14"/>
      <c r="FL599" s="14"/>
      <c r="FM599" s="14"/>
      <c r="FN599" s="14"/>
      <c r="FO599" s="14"/>
      <c r="FP599" s="14"/>
      <c r="FQ599" s="14"/>
      <c r="FR599" s="14"/>
      <c r="FS599" s="14"/>
      <c r="FT599" s="14"/>
      <c r="FU599" s="14"/>
      <c r="FV599" s="14"/>
      <c r="FW599" s="14"/>
      <c r="FX599" s="14"/>
      <c r="FY599" s="14"/>
      <c r="FZ599" s="14"/>
      <c r="GA599" s="14"/>
      <c r="GB599" s="14"/>
      <c r="GC599" s="14"/>
      <c r="GD599" s="14"/>
      <c r="GE599" s="14"/>
      <c r="GF599" s="14"/>
      <c r="GG599" s="14"/>
      <c r="GH599" s="14"/>
      <c r="GI599" s="14"/>
      <c r="GJ599" s="14"/>
      <c r="GK599" s="14"/>
      <c r="GL599" s="14"/>
      <c r="GM599" s="14"/>
      <c r="GN599" s="14"/>
      <c r="GO599" s="14"/>
      <c r="GP599" s="14"/>
      <c r="GQ599" s="14"/>
      <c r="GR599" s="14"/>
      <c r="GS599" s="14"/>
      <c r="GT599" s="14"/>
      <c r="GU599" s="14"/>
      <c r="GV599" s="14"/>
      <c r="GW599" s="14"/>
      <c r="GX599" s="14"/>
      <c r="GY599" s="14"/>
      <c r="GZ599" s="14"/>
      <c r="HA599" s="14"/>
      <c r="HB599" s="14"/>
      <c r="HC599" s="14"/>
      <c r="HD599" s="14"/>
      <c r="HE599" s="14"/>
      <c r="HF599" s="14"/>
      <c r="HG599" s="14"/>
      <c r="HH599" s="14"/>
      <c r="HI599" s="14"/>
      <c r="HJ599" s="14"/>
      <c r="HK599" s="14"/>
      <c r="HL599" s="14"/>
      <c r="HM599" s="14"/>
      <c r="HN599" s="14"/>
      <c r="HO599" s="14"/>
      <c r="HP599" s="14"/>
      <c r="HQ599" s="14"/>
      <c r="HR599" s="14"/>
      <c r="HS599" s="14"/>
      <c r="HT599" s="14"/>
      <c r="HU599" s="14"/>
      <c r="HV599" s="14"/>
      <c r="HW599" s="14"/>
      <c r="HX599" s="14"/>
      <c r="HY599" s="14"/>
      <c r="HZ599" s="14"/>
      <c r="IA599" s="14"/>
      <c r="IB599" s="14"/>
      <c r="IC599" s="14"/>
      <c r="ID599" s="14"/>
      <c r="IE599" s="14"/>
      <c r="IF599" s="14"/>
      <c r="IG599" s="14"/>
      <c r="IH599" s="14"/>
      <c r="II599" s="14"/>
      <c r="IJ599" s="14"/>
      <c r="IK599" s="14"/>
      <c r="IL599" s="14"/>
    </row>
    <row r="600" spans="1:246" ht="40.5">
      <c r="A600" s="33">
        <f>SUBTOTAL(103,$B$7:B600)*1</f>
        <v>580</v>
      </c>
      <c r="B600" s="46" t="s">
        <v>2168</v>
      </c>
      <c r="C600" s="45" t="s">
        <v>2169</v>
      </c>
      <c r="D600" s="35" t="s">
        <v>15</v>
      </c>
      <c r="E600" s="46" t="s">
        <v>2170</v>
      </c>
      <c r="F600" s="40">
        <v>30000</v>
      </c>
      <c r="G600" s="46" t="s">
        <v>2171</v>
      </c>
      <c r="H600" s="46" t="s">
        <v>2139</v>
      </c>
      <c r="I600" s="50"/>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c r="DQ600" s="14"/>
      <c r="DR600" s="14"/>
      <c r="DS600" s="14"/>
      <c r="DT600" s="14"/>
      <c r="DU600" s="14"/>
      <c r="DV600" s="14"/>
      <c r="DW600" s="14"/>
      <c r="DX600" s="14"/>
      <c r="DY600" s="14"/>
      <c r="DZ600" s="14"/>
      <c r="EA600" s="14"/>
      <c r="EB600" s="14"/>
      <c r="EC600" s="14"/>
      <c r="ED600" s="14"/>
      <c r="EE600" s="14"/>
      <c r="EF600" s="14"/>
      <c r="EG600" s="14"/>
      <c r="EH600" s="14"/>
      <c r="EI600" s="14"/>
      <c r="EJ600" s="14"/>
      <c r="EK600" s="14"/>
      <c r="EL600" s="14"/>
      <c r="EM600" s="14"/>
      <c r="EN600" s="14"/>
      <c r="EO600" s="14"/>
      <c r="EP600" s="14"/>
      <c r="EQ600" s="14"/>
      <c r="ER600" s="14"/>
      <c r="ES600" s="14"/>
      <c r="ET600" s="14"/>
      <c r="EU600" s="14"/>
      <c r="EV600" s="14"/>
      <c r="EW600" s="14"/>
      <c r="EX600" s="14"/>
      <c r="EY600" s="14"/>
      <c r="EZ600" s="14"/>
      <c r="FA600" s="14"/>
      <c r="FB600" s="14"/>
      <c r="FC600" s="14"/>
      <c r="FD600" s="14"/>
      <c r="FE600" s="14"/>
      <c r="FF600" s="14"/>
      <c r="FG600" s="14"/>
      <c r="FH600" s="14"/>
      <c r="FI600" s="14"/>
      <c r="FJ600" s="14"/>
      <c r="FK600" s="14"/>
      <c r="FL600" s="14"/>
      <c r="FM600" s="14"/>
      <c r="FN600" s="14"/>
      <c r="FO600" s="14"/>
      <c r="FP600" s="14"/>
      <c r="FQ600" s="14"/>
      <c r="FR600" s="14"/>
      <c r="FS600" s="14"/>
      <c r="FT600" s="14"/>
      <c r="FU600" s="14"/>
      <c r="FV600" s="14"/>
      <c r="FW600" s="14"/>
      <c r="FX600" s="14"/>
      <c r="FY600" s="14"/>
      <c r="FZ600" s="14"/>
      <c r="GA600" s="14"/>
      <c r="GB600" s="14"/>
      <c r="GC600" s="14"/>
      <c r="GD600" s="14"/>
      <c r="GE600" s="14"/>
      <c r="GF600" s="14"/>
      <c r="GG600" s="14"/>
      <c r="GH600" s="14"/>
      <c r="GI600" s="14"/>
      <c r="GJ600" s="14"/>
      <c r="GK600" s="14"/>
      <c r="GL600" s="14"/>
      <c r="GM600" s="14"/>
      <c r="GN600" s="14"/>
      <c r="GO600" s="14"/>
      <c r="GP600" s="14"/>
      <c r="GQ600" s="14"/>
      <c r="GR600" s="14"/>
      <c r="GS600" s="14"/>
      <c r="GT600" s="14"/>
      <c r="GU600" s="14"/>
      <c r="GV600" s="14"/>
      <c r="GW600" s="14"/>
      <c r="GX600" s="14"/>
      <c r="GY600" s="14"/>
      <c r="GZ600" s="14"/>
      <c r="HA600" s="14"/>
      <c r="HB600" s="14"/>
      <c r="HC600" s="14"/>
      <c r="HD600" s="14"/>
      <c r="HE600" s="14"/>
      <c r="HF600" s="14"/>
      <c r="HG600" s="14"/>
      <c r="HH600" s="14"/>
      <c r="HI600" s="14"/>
      <c r="HJ600" s="14"/>
      <c r="HK600" s="14"/>
      <c r="HL600" s="14"/>
      <c r="HM600" s="14"/>
      <c r="HN600" s="14"/>
      <c r="HO600" s="14"/>
      <c r="HP600" s="14"/>
      <c r="HQ600" s="14"/>
      <c r="HR600" s="14"/>
      <c r="HS600" s="14"/>
      <c r="HT600" s="14"/>
      <c r="HU600" s="14"/>
      <c r="HV600" s="14"/>
      <c r="HW600" s="14"/>
      <c r="HX600" s="14"/>
      <c r="HY600" s="14"/>
      <c r="HZ600" s="14"/>
      <c r="IA600" s="14"/>
      <c r="IB600" s="14"/>
      <c r="IC600" s="14"/>
      <c r="ID600" s="14"/>
      <c r="IE600" s="14"/>
      <c r="IF600" s="14"/>
      <c r="IG600" s="14"/>
      <c r="IH600" s="14"/>
      <c r="II600" s="14"/>
      <c r="IJ600" s="14"/>
      <c r="IK600" s="14"/>
      <c r="IL600" s="14"/>
    </row>
    <row r="601" spans="1:246" ht="54">
      <c r="A601" s="33">
        <f>SUBTOTAL(103,$B$7:B601)*1</f>
        <v>581</v>
      </c>
      <c r="B601" s="46" t="s">
        <v>2172</v>
      </c>
      <c r="C601" s="45" t="s">
        <v>2173</v>
      </c>
      <c r="D601" s="35" t="s">
        <v>15</v>
      </c>
      <c r="E601" s="46" t="s">
        <v>2174</v>
      </c>
      <c r="F601" s="40">
        <v>30000</v>
      </c>
      <c r="G601" s="46" t="s">
        <v>2171</v>
      </c>
      <c r="H601" s="46" t="s">
        <v>2139</v>
      </c>
      <c r="I601" s="50"/>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c r="DQ601" s="14"/>
      <c r="DR601" s="14"/>
      <c r="DS601" s="14"/>
      <c r="DT601" s="14"/>
      <c r="DU601" s="14"/>
      <c r="DV601" s="14"/>
      <c r="DW601" s="14"/>
      <c r="DX601" s="14"/>
      <c r="DY601" s="14"/>
      <c r="DZ601" s="14"/>
      <c r="EA601" s="14"/>
      <c r="EB601" s="14"/>
      <c r="EC601" s="14"/>
      <c r="ED601" s="14"/>
      <c r="EE601" s="14"/>
      <c r="EF601" s="14"/>
      <c r="EG601" s="14"/>
      <c r="EH601" s="14"/>
      <c r="EI601" s="14"/>
      <c r="EJ601" s="14"/>
      <c r="EK601" s="14"/>
      <c r="EL601" s="14"/>
      <c r="EM601" s="14"/>
      <c r="EN601" s="14"/>
      <c r="EO601" s="14"/>
      <c r="EP601" s="14"/>
      <c r="EQ601" s="14"/>
      <c r="ER601" s="14"/>
      <c r="ES601" s="14"/>
      <c r="ET601" s="14"/>
      <c r="EU601" s="14"/>
      <c r="EV601" s="14"/>
      <c r="EW601" s="14"/>
      <c r="EX601" s="14"/>
      <c r="EY601" s="14"/>
      <c r="EZ601" s="14"/>
      <c r="FA601" s="14"/>
      <c r="FB601" s="14"/>
      <c r="FC601" s="14"/>
      <c r="FD601" s="14"/>
      <c r="FE601" s="14"/>
      <c r="FF601" s="14"/>
      <c r="FG601" s="14"/>
      <c r="FH601" s="14"/>
      <c r="FI601" s="14"/>
      <c r="FJ601" s="14"/>
      <c r="FK601" s="14"/>
      <c r="FL601" s="14"/>
      <c r="FM601" s="14"/>
      <c r="FN601" s="14"/>
      <c r="FO601" s="14"/>
      <c r="FP601" s="14"/>
      <c r="FQ601" s="14"/>
      <c r="FR601" s="14"/>
      <c r="FS601" s="14"/>
      <c r="FT601" s="14"/>
      <c r="FU601" s="14"/>
      <c r="FV601" s="14"/>
      <c r="FW601" s="14"/>
      <c r="FX601" s="14"/>
      <c r="FY601" s="14"/>
      <c r="FZ601" s="14"/>
      <c r="GA601" s="14"/>
      <c r="GB601" s="14"/>
      <c r="GC601" s="14"/>
      <c r="GD601" s="14"/>
      <c r="GE601" s="14"/>
      <c r="GF601" s="14"/>
      <c r="GG601" s="14"/>
      <c r="GH601" s="14"/>
      <c r="GI601" s="14"/>
      <c r="GJ601" s="14"/>
      <c r="GK601" s="14"/>
      <c r="GL601" s="14"/>
      <c r="GM601" s="14"/>
      <c r="GN601" s="14"/>
      <c r="GO601" s="14"/>
      <c r="GP601" s="14"/>
      <c r="GQ601" s="14"/>
      <c r="GR601" s="14"/>
      <c r="GS601" s="14"/>
      <c r="GT601" s="14"/>
      <c r="GU601" s="14"/>
      <c r="GV601" s="14"/>
      <c r="GW601" s="14"/>
      <c r="GX601" s="14"/>
      <c r="GY601" s="14"/>
      <c r="GZ601" s="14"/>
      <c r="HA601" s="14"/>
      <c r="HB601" s="14"/>
      <c r="HC601" s="14"/>
      <c r="HD601" s="14"/>
      <c r="HE601" s="14"/>
      <c r="HF601" s="14"/>
      <c r="HG601" s="14"/>
      <c r="HH601" s="14"/>
      <c r="HI601" s="14"/>
      <c r="HJ601" s="14"/>
      <c r="HK601" s="14"/>
      <c r="HL601" s="14"/>
      <c r="HM601" s="14"/>
      <c r="HN601" s="14"/>
      <c r="HO601" s="14"/>
      <c r="HP601" s="14"/>
      <c r="HQ601" s="14"/>
      <c r="HR601" s="14"/>
      <c r="HS601" s="14"/>
      <c r="HT601" s="14"/>
      <c r="HU601" s="14"/>
      <c r="HV601" s="14"/>
      <c r="HW601" s="14"/>
      <c r="HX601" s="14"/>
      <c r="HY601" s="14"/>
      <c r="HZ601" s="14"/>
      <c r="IA601" s="14"/>
      <c r="IB601" s="14"/>
      <c r="IC601" s="14"/>
      <c r="ID601" s="14"/>
      <c r="IE601" s="14"/>
      <c r="IF601" s="14"/>
      <c r="IG601" s="14"/>
      <c r="IH601" s="14"/>
      <c r="II601" s="14"/>
      <c r="IJ601" s="14"/>
      <c r="IK601" s="14"/>
      <c r="IL601" s="14"/>
    </row>
    <row r="602" spans="1:246" ht="40.5">
      <c r="A602" s="33">
        <f>SUBTOTAL(103,$B$7:B602)*1</f>
        <v>582</v>
      </c>
      <c r="B602" s="46" t="s">
        <v>2175</v>
      </c>
      <c r="C602" s="45" t="s">
        <v>2176</v>
      </c>
      <c r="D602" s="45" t="s">
        <v>15</v>
      </c>
      <c r="E602" s="46" t="s">
        <v>2177</v>
      </c>
      <c r="F602" s="40">
        <v>15348.88</v>
      </c>
      <c r="G602" s="46" t="s">
        <v>2171</v>
      </c>
      <c r="H602" s="46" t="s">
        <v>2139</v>
      </c>
      <c r="I602" s="50"/>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c r="DQ602" s="14"/>
      <c r="DR602" s="14"/>
      <c r="DS602" s="14"/>
      <c r="DT602" s="14"/>
      <c r="DU602" s="14"/>
      <c r="DV602" s="14"/>
      <c r="DW602" s="14"/>
      <c r="DX602" s="14"/>
      <c r="DY602" s="14"/>
      <c r="DZ602" s="14"/>
      <c r="EA602" s="14"/>
      <c r="EB602" s="14"/>
      <c r="EC602" s="14"/>
      <c r="ED602" s="14"/>
      <c r="EE602" s="14"/>
      <c r="EF602" s="14"/>
      <c r="EG602" s="14"/>
      <c r="EH602" s="14"/>
      <c r="EI602" s="14"/>
      <c r="EJ602" s="14"/>
      <c r="EK602" s="14"/>
      <c r="EL602" s="14"/>
      <c r="EM602" s="14"/>
      <c r="EN602" s="14"/>
      <c r="EO602" s="14"/>
      <c r="EP602" s="14"/>
      <c r="EQ602" s="14"/>
      <c r="ER602" s="14"/>
      <c r="ES602" s="14"/>
      <c r="ET602" s="14"/>
      <c r="EU602" s="14"/>
      <c r="EV602" s="14"/>
      <c r="EW602" s="14"/>
      <c r="EX602" s="14"/>
      <c r="EY602" s="14"/>
      <c r="EZ602" s="14"/>
      <c r="FA602" s="14"/>
      <c r="FB602" s="14"/>
      <c r="FC602" s="14"/>
      <c r="FD602" s="14"/>
      <c r="FE602" s="14"/>
      <c r="FF602" s="14"/>
      <c r="FG602" s="14"/>
      <c r="FH602" s="14"/>
      <c r="FI602" s="14"/>
      <c r="FJ602" s="14"/>
      <c r="FK602" s="14"/>
      <c r="FL602" s="14"/>
      <c r="FM602" s="14"/>
      <c r="FN602" s="14"/>
      <c r="FO602" s="14"/>
      <c r="FP602" s="14"/>
      <c r="FQ602" s="14"/>
      <c r="FR602" s="14"/>
      <c r="FS602" s="14"/>
      <c r="FT602" s="14"/>
      <c r="FU602" s="14"/>
      <c r="FV602" s="14"/>
      <c r="FW602" s="14"/>
      <c r="FX602" s="14"/>
      <c r="FY602" s="14"/>
      <c r="FZ602" s="14"/>
      <c r="GA602" s="14"/>
      <c r="GB602" s="14"/>
      <c r="GC602" s="14"/>
      <c r="GD602" s="14"/>
      <c r="GE602" s="14"/>
      <c r="GF602" s="14"/>
      <c r="GG602" s="14"/>
      <c r="GH602" s="14"/>
      <c r="GI602" s="14"/>
      <c r="GJ602" s="14"/>
      <c r="GK602" s="14"/>
      <c r="GL602" s="14"/>
      <c r="GM602" s="14"/>
      <c r="GN602" s="14"/>
      <c r="GO602" s="14"/>
      <c r="GP602" s="14"/>
      <c r="GQ602" s="14"/>
      <c r="GR602" s="14"/>
      <c r="GS602" s="14"/>
      <c r="GT602" s="14"/>
      <c r="GU602" s="14"/>
      <c r="GV602" s="14"/>
      <c r="GW602" s="14"/>
      <c r="GX602" s="14"/>
      <c r="GY602" s="14"/>
      <c r="GZ602" s="14"/>
      <c r="HA602" s="14"/>
      <c r="HB602" s="14"/>
      <c r="HC602" s="14"/>
      <c r="HD602" s="14"/>
      <c r="HE602" s="14"/>
      <c r="HF602" s="14"/>
      <c r="HG602" s="14"/>
      <c r="HH602" s="14"/>
      <c r="HI602" s="14"/>
      <c r="HJ602" s="14"/>
      <c r="HK602" s="14"/>
      <c r="HL602" s="14"/>
      <c r="HM602" s="14"/>
      <c r="HN602" s="14"/>
      <c r="HO602" s="14"/>
      <c r="HP602" s="14"/>
      <c r="HQ602" s="14"/>
      <c r="HR602" s="14"/>
      <c r="HS602" s="14"/>
      <c r="HT602" s="14"/>
      <c r="HU602" s="14"/>
      <c r="HV602" s="14"/>
      <c r="HW602" s="14"/>
      <c r="HX602" s="14"/>
      <c r="HY602" s="14"/>
      <c r="HZ602" s="14"/>
      <c r="IA602" s="14"/>
      <c r="IB602" s="14"/>
      <c r="IC602" s="14"/>
      <c r="ID602" s="14"/>
      <c r="IE602" s="14"/>
      <c r="IF602" s="14"/>
      <c r="IG602" s="14"/>
      <c r="IH602" s="14"/>
      <c r="II602" s="14"/>
      <c r="IJ602" s="14"/>
      <c r="IK602" s="14"/>
      <c r="IL602" s="14"/>
    </row>
    <row r="603" spans="1:246" ht="54">
      <c r="A603" s="33">
        <f>SUBTOTAL(103,$B$7:B603)*1</f>
        <v>583</v>
      </c>
      <c r="B603" s="46" t="s">
        <v>2178</v>
      </c>
      <c r="C603" s="45" t="s">
        <v>2179</v>
      </c>
      <c r="D603" s="35" t="s">
        <v>15</v>
      </c>
      <c r="E603" s="46" t="s">
        <v>2180</v>
      </c>
      <c r="F603" s="40">
        <v>20000</v>
      </c>
      <c r="G603" s="46" t="s">
        <v>2171</v>
      </c>
      <c r="H603" s="46" t="s">
        <v>2139</v>
      </c>
      <c r="I603" s="50"/>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c r="DQ603" s="14"/>
      <c r="DR603" s="14"/>
      <c r="DS603" s="14"/>
      <c r="DT603" s="14"/>
      <c r="DU603" s="14"/>
      <c r="DV603" s="14"/>
      <c r="DW603" s="14"/>
      <c r="DX603" s="14"/>
      <c r="DY603" s="14"/>
      <c r="DZ603" s="14"/>
      <c r="EA603" s="14"/>
      <c r="EB603" s="14"/>
      <c r="EC603" s="14"/>
      <c r="ED603" s="14"/>
      <c r="EE603" s="14"/>
      <c r="EF603" s="14"/>
      <c r="EG603" s="14"/>
      <c r="EH603" s="14"/>
      <c r="EI603" s="14"/>
      <c r="EJ603" s="14"/>
      <c r="EK603" s="14"/>
      <c r="EL603" s="14"/>
      <c r="EM603" s="14"/>
      <c r="EN603" s="14"/>
      <c r="EO603" s="14"/>
      <c r="EP603" s="14"/>
      <c r="EQ603" s="14"/>
      <c r="ER603" s="14"/>
      <c r="ES603" s="14"/>
      <c r="ET603" s="14"/>
      <c r="EU603" s="14"/>
      <c r="EV603" s="14"/>
      <c r="EW603" s="14"/>
      <c r="EX603" s="14"/>
      <c r="EY603" s="14"/>
      <c r="EZ603" s="14"/>
      <c r="FA603" s="14"/>
      <c r="FB603" s="14"/>
      <c r="FC603" s="14"/>
      <c r="FD603" s="14"/>
      <c r="FE603" s="14"/>
      <c r="FF603" s="14"/>
      <c r="FG603" s="14"/>
      <c r="FH603" s="14"/>
      <c r="FI603" s="14"/>
      <c r="FJ603" s="14"/>
      <c r="FK603" s="14"/>
      <c r="FL603" s="14"/>
      <c r="FM603" s="14"/>
      <c r="FN603" s="14"/>
      <c r="FO603" s="14"/>
      <c r="FP603" s="14"/>
      <c r="FQ603" s="14"/>
      <c r="FR603" s="14"/>
      <c r="FS603" s="14"/>
      <c r="FT603" s="14"/>
      <c r="FU603" s="14"/>
      <c r="FV603" s="14"/>
      <c r="FW603" s="14"/>
      <c r="FX603" s="14"/>
      <c r="FY603" s="14"/>
      <c r="FZ603" s="14"/>
      <c r="GA603" s="14"/>
      <c r="GB603" s="14"/>
      <c r="GC603" s="14"/>
      <c r="GD603" s="14"/>
      <c r="GE603" s="14"/>
      <c r="GF603" s="14"/>
      <c r="GG603" s="14"/>
      <c r="GH603" s="14"/>
      <c r="GI603" s="14"/>
      <c r="GJ603" s="14"/>
      <c r="GK603" s="14"/>
      <c r="GL603" s="14"/>
      <c r="GM603" s="14"/>
      <c r="GN603" s="14"/>
      <c r="GO603" s="14"/>
      <c r="GP603" s="14"/>
      <c r="GQ603" s="14"/>
      <c r="GR603" s="14"/>
      <c r="GS603" s="14"/>
      <c r="GT603" s="14"/>
      <c r="GU603" s="14"/>
      <c r="GV603" s="14"/>
      <c r="GW603" s="14"/>
      <c r="GX603" s="14"/>
      <c r="GY603" s="14"/>
      <c r="GZ603" s="14"/>
      <c r="HA603" s="14"/>
      <c r="HB603" s="14"/>
      <c r="HC603" s="14"/>
      <c r="HD603" s="14"/>
      <c r="HE603" s="14"/>
      <c r="HF603" s="14"/>
      <c r="HG603" s="14"/>
      <c r="HH603" s="14"/>
      <c r="HI603" s="14"/>
      <c r="HJ603" s="14"/>
      <c r="HK603" s="14"/>
      <c r="HL603" s="14"/>
      <c r="HM603" s="14"/>
      <c r="HN603" s="14"/>
      <c r="HO603" s="14"/>
      <c r="HP603" s="14"/>
      <c r="HQ603" s="14"/>
      <c r="HR603" s="14"/>
      <c r="HS603" s="14"/>
      <c r="HT603" s="14"/>
      <c r="HU603" s="14"/>
      <c r="HV603" s="14"/>
      <c r="HW603" s="14"/>
      <c r="HX603" s="14"/>
      <c r="HY603" s="14"/>
      <c r="HZ603" s="14"/>
      <c r="IA603" s="14"/>
      <c r="IB603" s="14"/>
      <c r="IC603" s="14"/>
      <c r="ID603" s="14"/>
      <c r="IE603" s="14"/>
      <c r="IF603" s="14"/>
      <c r="IG603" s="14"/>
      <c r="IH603" s="14"/>
      <c r="II603" s="14"/>
      <c r="IJ603" s="14"/>
      <c r="IK603" s="14"/>
      <c r="IL603" s="14"/>
    </row>
    <row r="604" spans="1:246" ht="54">
      <c r="A604" s="33">
        <f>SUBTOTAL(103,$B$7:B604)*1</f>
        <v>584</v>
      </c>
      <c r="B604" s="46" t="s">
        <v>2181</v>
      </c>
      <c r="C604" s="45" t="s">
        <v>2182</v>
      </c>
      <c r="D604" s="35" t="s">
        <v>15</v>
      </c>
      <c r="E604" s="46" t="s">
        <v>2183</v>
      </c>
      <c r="F604" s="40">
        <v>72000</v>
      </c>
      <c r="G604" s="46" t="s">
        <v>2171</v>
      </c>
      <c r="H604" s="46" t="s">
        <v>2139</v>
      </c>
      <c r="I604" s="50"/>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c r="DQ604" s="14"/>
      <c r="DR604" s="14"/>
      <c r="DS604" s="14"/>
      <c r="DT604" s="14"/>
      <c r="DU604" s="14"/>
      <c r="DV604" s="14"/>
      <c r="DW604" s="14"/>
      <c r="DX604" s="14"/>
      <c r="DY604" s="14"/>
      <c r="DZ604" s="14"/>
      <c r="EA604" s="14"/>
      <c r="EB604" s="14"/>
      <c r="EC604" s="14"/>
      <c r="ED604" s="14"/>
      <c r="EE604" s="14"/>
      <c r="EF604" s="14"/>
      <c r="EG604" s="14"/>
      <c r="EH604" s="14"/>
      <c r="EI604" s="14"/>
      <c r="EJ604" s="14"/>
      <c r="EK604" s="14"/>
      <c r="EL604" s="14"/>
      <c r="EM604" s="14"/>
      <c r="EN604" s="14"/>
      <c r="EO604" s="14"/>
      <c r="EP604" s="14"/>
      <c r="EQ604" s="14"/>
      <c r="ER604" s="14"/>
      <c r="ES604" s="14"/>
      <c r="ET604" s="14"/>
      <c r="EU604" s="14"/>
      <c r="EV604" s="14"/>
      <c r="EW604" s="14"/>
      <c r="EX604" s="14"/>
      <c r="EY604" s="14"/>
      <c r="EZ604" s="14"/>
      <c r="FA604" s="14"/>
      <c r="FB604" s="14"/>
      <c r="FC604" s="14"/>
      <c r="FD604" s="14"/>
      <c r="FE604" s="14"/>
      <c r="FF604" s="14"/>
      <c r="FG604" s="14"/>
      <c r="FH604" s="14"/>
      <c r="FI604" s="14"/>
      <c r="FJ604" s="14"/>
      <c r="FK604" s="14"/>
      <c r="FL604" s="14"/>
      <c r="FM604" s="14"/>
      <c r="FN604" s="14"/>
      <c r="FO604" s="14"/>
      <c r="FP604" s="14"/>
      <c r="FQ604" s="14"/>
      <c r="FR604" s="14"/>
      <c r="FS604" s="14"/>
      <c r="FT604" s="14"/>
      <c r="FU604" s="14"/>
      <c r="FV604" s="14"/>
      <c r="FW604" s="14"/>
      <c r="FX604" s="14"/>
      <c r="FY604" s="14"/>
      <c r="FZ604" s="14"/>
      <c r="GA604" s="14"/>
      <c r="GB604" s="14"/>
      <c r="GC604" s="14"/>
      <c r="GD604" s="14"/>
      <c r="GE604" s="14"/>
      <c r="GF604" s="14"/>
      <c r="GG604" s="14"/>
      <c r="GH604" s="14"/>
      <c r="GI604" s="14"/>
      <c r="GJ604" s="14"/>
      <c r="GK604" s="14"/>
      <c r="GL604" s="14"/>
      <c r="GM604" s="14"/>
      <c r="GN604" s="14"/>
      <c r="GO604" s="14"/>
      <c r="GP604" s="14"/>
      <c r="GQ604" s="14"/>
      <c r="GR604" s="14"/>
      <c r="GS604" s="14"/>
      <c r="GT604" s="14"/>
      <c r="GU604" s="14"/>
      <c r="GV604" s="14"/>
      <c r="GW604" s="14"/>
      <c r="GX604" s="14"/>
      <c r="GY604" s="14"/>
      <c r="GZ604" s="14"/>
      <c r="HA604" s="14"/>
      <c r="HB604" s="14"/>
      <c r="HC604" s="14"/>
      <c r="HD604" s="14"/>
      <c r="HE604" s="14"/>
      <c r="HF604" s="14"/>
      <c r="HG604" s="14"/>
      <c r="HH604" s="14"/>
      <c r="HI604" s="14"/>
      <c r="HJ604" s="14"/>
      <c r="HK604" s="14"/>
      <c r="HL604" s="14"/>
      <c r="HM604" s="14"/>
      <c r="HN604" s="14"/>
      <c r="HO604" s="14"/>
      <c r="HP604" s="14"/>
      <c r="HQ604" s="14"/>
      <c r="HR604" s="14"/>
      <c r="HS604" s="14"/>
      <c r="HT604" s="14"/>
      <c r="HU604" s="14"/>
      <c r="HV604" s="14"/>
      <c r="HW604" s="14"/>
      <c r="HX604" s="14"/>
      <c r="HY604" s="14"/>
      <c r="HZ604" s="14"/>
      <c r="IA604" s="14"/>
      <c r="IB604" s="14"/>
      <c r="IC604" s="14"/>
      <c r="ID604" s="14"/>
      <c r="IE604" s="14"/>
      <c r="IF604" s="14"/>
      <c r="IG604" s="14"/>
      <c r="IH604" s="14"/>
      <c r="II604" s="14"/>
      <c r="IJ604" s="14"/>
      <c r="IK604" s="14"/>
      <c r="IL604" s="14"/>
    </row>
    <row r="605" spans="1:246" ht="40.5">
      <c r="A605" s="33">
        <f>SUBTOTAL(103,$B$7:B605)*1</f>
        <v>585</v>
      </c>
      <c r="B605" s="46" t="s">
        <v>2184</v>
      </c>
      <c r="C605" s="45" t="s">
        <v>2185</v>
      </c>
      <c r="D605" s="35" t="s">
        <v>15</v>
      </c>
      <c r="E605" s="46" t="s">
        <v>2186</v>
      </c>
      <c r="F605" s="40">
        <v>300000</v>
      </c>
      <c r="G605" s="46" t="s">
        <v>2171</v>
      </c>
      <c r="H605" s="46" t="s">
        <v>2139</v>
      </c>
      <c r="I605" s="50"/>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c r="DQ605" s="14"/>
      <c r="DR605" s="14"/>
      <c r="DS605" s="14"/>
      <c r="DT605" s="14"/>
      <c r="DU605" s="14"/>
      <c r="DV605" s="14"/>
      <c r="DW605" s="14"/>
      <c r="DX605" s="14"/>
      <c r="DY605" s="14"/>
      <c r="DZ605" s="14"/>
      <c r="EA605" s="14"/>
      <c r="EB605" s="14"/>
      <c r="EC605" s="14"/>
      <c r="ED605" s="14"/>
      <c r="EE605" s="14"/>
      <c r="EF605" s="14"/>
      <c r="EG605" s="14"/>
      <c r="EH605" s="14"/>
      <c r="EI605" s="14"/>
      <c r="EJ605" s="14"/>
      <c r="EK605" s="14"/>
      <c r="EL605" s="14"/>
      <c r="EM605" s="14"/>
      <c r="EN605" s="14"/>
      <c r="EO605" s="14"/>
      <c r="EP605" s="14"/>
      <c r="EQ605" s="14"/>
      <c r="ER605" s="14"/>
      <c r="ES605" s="14"/>
      <c r="ET605" s="14"/>
      <c r="EU605" s="14"/>
      <c r="EV605" s="14"/>
      <c r="EW605" s="14"/>
      <c r="EX605" s="14"/>
      <c r="EY605" s="14"/>
      <c r="EZ605" s="14"/>
      <c r="FA605" s="14"/>
      <c r="FB605" s="14"/>
      <c r="FC605" s="14"/>
      <c r="FD605" s="14"/>
      <c r="FE605" s="14"/>
      <c r="FF605" s="14"/>
      <c r="FG605" s="14"/>
      <c r="FH605" s="14"/>
      <c r="FI605" s="14"/>
      <c r="FJ605" s="14"/>
      <c r="FK605" s="14"/>
      <c r="FL605" s="14"/>
      <c r="FM605" s="14"/>
      <c r="FN605" s="14"/>
      <c r="FO605" s="14"/>
      <c r="FP605" s="14"/>
      <c r="FQ605" s="14"/>
      <c r="FR605" s="14"/>
      <c r="FS605" s="14"/>
      <c r="FT605" s="14"/>
      <c r="FU605" s="14"/>
      <c r="FV605" s="14"/>
      <c r="FW605" s="14"/>
      <c r="FX605" s="14"/>
      <c r="FY605" s="14"/>
      <c r="FZ605" s="14"/>
      <c r="GA605" s="14"/>
      <c r="GB605" s="14"/>
      <c r="GC605" s="14"/>
      <c r="GD605" s="14"/>
      <c r="GE605" s="14"/>
      <c r="GF605" s="14"/>
      <c r="GG605" s="14"/>
      <c r="GH605" s="14"/>
      <c r="GI605" s="14"/>
      <c r="GJ605" s="14"/>
      <c r="GK605" s="14"/>
      <c r="GL605" s="14"/>
      <c r="GM605" s="14"/>
      <c r="GN605" s="14"/>
      <c r="GO605" s="14"/>
      <c r="GP605" s="14"/>
      <c r="GQ605" s="14"/>
      <c r="GR605" s="14"/>
      <c r="GS605" s="14"/>
      <c r="GT605" s="14"/>
      <c r="GU605" s="14"/>
      <c r="GV605" s="14"/>
      <c r="GW605" s="14"/>
      <c r="GX605" s="14"/>
      <c r="GY605" s="14"/>
      <c r="GZ605" s="14"/>
      <c r="HA605" s="14"/>
      <c r="HB605" s="14"/>
      <c r="HC605" s="14"/>
      <c r="HD605" s="14"/>
      <c r="HE605" s="14"/>
      <c r="HF605" s="14"/>
      <c r="HG605" s="14"/>
      <c r="HH605" s="14"/>
      <c r="HI605" s="14"/>
      <c r="HJ605" s="14"/>
      <c r="HK605" s="14"/>
      <c r="HL605" s="14"/>
      <c r="HM605" s="14"/>
      <c r="HN605" s="14"/>
      <c r="HO605" s="14"/>
      <c r="HP605" s="14"/>
      <c r="HQ605" s="14"/>
      <c r="HR605" s="14"/>
      <c r="HS605" s="14"/>
      <c r="HT605" s="14"/>
      <c r="HU605" s="14"/>
      <c r="HV605" s="14"/>
      <c r="HW605" s="14"/>
      <c r="HX605" s="14"/>
      <c r="HY605" s="14"/>
      <c r="HZ605" s="14"/>
      <c r="IA605" s="14"/>
      <c r="IB605" s="14"/>
      <c r="IC605" s="14"/>
      <c r="ID605" s="14"/>
      <c r="IE605" s="14"/>
      <c r="IF605" s="14"/>
      <c r="IG605" s="14"/>
      <c r="IH605" s="14"/>
      <c r="II605" s="14"/>
      <c r="IJ605" s="14"/>
      <c r="IK605" s="14"/>
      <c r="IL605" s="14"/>
    </row>
    <row r="606" spans="1:246" ht="54">
      <c r="A606" s="33">
        <f>SUBTOTAL(103,$B$7:B606)*1</f>
        <v>586</v>
      </c>
      <c r="B606" s="46" t="s">
        <v>2187</v>
      </c>
      <c r="C606" s="45" t="s">
        <v>2188</v>
      </c>
      <c r="D606" s="35" t="s">
        <v>15</v>
      </c>
      <c r="E606" s="46" t="s">
        <v>2189</v>
      </c>
      <c r="F606" s="40">
        <v>32128</v>
      </c>
      <c r="G606" s="46" t="s">
        <v>2171</v>
      </c>
      <c r="H606" s="46" t="s">
        <v>2139</v>
      </c>
      <c r="I606" s="50"/>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c r="DQ606" s="14"/>
      <c r="DR606" s="14"/>
      <c r="DS606" s="14"/>
      <c r="DT606" s="14"/>
      <c r="DU606" s="14"/>
      <c r="DV606" s="14"/>
      <c r="DW606" s="14"/>
      <c r="DX606" s="14"/>
      <c r="DY606" s="14"/>
      <c r="DZ606" s="14"/>
      <c r="EA606" s="14"/>
      <c r="EB606" s="14"/>
      <c r="EC606" s="14"/>
      <c r="ED606" s="14"/>
      <c r="EE606" s="14"/>
      <c r="EF606" s="14"/>
      <c r="EG606" s="14"/>
      <c r="EH606" s="14"/>
      <c r="EI606" s="14"/>
      <c r="EJ606" s="14"/>
      <c r="EK606" s="14"/>
      <c r="EL606" s="14"/>
      <c r="EM606" s="14"/>
      <c r="EN606" s="14"/>
      <c r="EO606" s="14"/>
      <c r="EP606" s="14"/>
      <c r="EQ606" s="14"/>
      <c r="ER606" s="14"/>
      <c r="ES606" s="14"/>
      <c r="ET606" s="14"/>
      <c r="EU606" s="14"/>
      <c r="EV606" s="14"/>
      <c r="EW606" s="14"/>
      <c r="EX606" s="14"/>
      <c r="EY606" s="14"/>
      <c r="EZ606" s="14"/>
      <c r="FA606" s="14"/>
      <c r="FB606" s="14"/>
      <c r="FC606" s="14"/>
      <c r="FD606" s="14"/>
      <c r="FE606" s="14"/>
      <c r="FF606" s="14"/>
      <c r="FG606" s="14"/>
      <c r="FH606" s="14"/>
      <c r="FI606" s="14"/>
      <c r="FJ606" s="14"/>
      <c r="FK606" s="14"/>
      <c r="FL606" s="14"/>
      <c r="FM606" s="14"/>
      <c r="FN606" s="14"/>
      <c r="FO606" s="14"/>
      <c r="FP606" s="14"/>
      <c r="FQ606" s="14"/>
      <c r="FR606" s="14"/>
      <c r="FS606" s="14"/>
      <c r="FT606" s="14"/>
      <c r="FU606" s="14"/>
      <c r="FV606" s="14"/>
      <c r="FW606" s="14"/>
      <c r="FX606" s="14"/>
      <c r="FY606" s="14"/>
      <c r="FZ606" s="14"/>
      <c r="GA606" s="14"/>
      <c r="GB606" s="14"/>
      <c r="GC606" s="14"/>
      <c r="GD606" s="14"/>
      <c r="GE606" s="14"/>
      <c r="GF606" s="14"/>
      <c r="GG606" s="14"/>
      <c r="GH606" s="14"/>
      <c r="GI606" s="14"/>
      <c r="GJ606" s="14"/>
      <c r="GK606" s="14"/>
      <c r="GL606" s="14"/>
      <c r="GM606" s="14"/>
      <c r="GN606" s="14"/>
      <c r="GO606" s="14"/>
      <c r="GP606" s="14"/>
      <c r="GQ606" s="14"/>
      <c r="GR606" s="14"/>
      <c r="GS606" s="14"/>
      <c r="GT606" s="14"/>
      <c r="GU606" s="14"/>
      <c r="GV606" s="14"/>
      <c r="GW606" s="14"/>
      <c r="GX606" s="14"/>
      <c r="GY606" s="14"/>
      <c r="GZ606" s="14"/>
      <c r="HA606" s="14"/>
      <c r="HB606" s="14"/>
      <c r="HC606" s="14"/>
      <c r="HD606" s="14"/>
      <c r="HE606" s="14"/>
      <c r="HF606" s="14"/>
      <c r="HG606" s="14"/>
      <c r="HH606" s="14"/>
      <c r="HI606" s="14"/>
      <c r="HJ606" s="14"/>
      <c r="HK606" s="14"/>
      <c r="HL606" s="14"/>
      <c r="HM606" s="14"/>
      <c r="HN606" s="14"/>
      <c r="HO606" s="14"/>
      <c r="HP606" s="14"/>
      <c r="HQ606" s="14"/>
      <c r="HR606" s="14"/>
      <c r="HS606" s="14"/>
      <c r="HT606" s="14"/>
      <c r="HU606" s="14"/>
      <c r="HV606" s="14"/>
      <c r="HW606" s="14"/>
      <c r="HX606" s="14"/>
      <c r="HY606" s="14"/>
      <c r="HZ606" s="14"/>
      <c r="IA606" s="14"/>
      <c r="IB606" s="14"/>
      <c r="IC606" s="14"/>
      <c r="ID606" s="14"/>
      <c r="IE606" s="14"/>
      <c r="IF606" s="14"/>
      <c r="IG606" s="14"/>
      <c r="IH606" s="14"/>
      <c r="II606" s="14"/>
      <c r="IJ606" s="14"/>
      <c r="IK606" s="14"/>
      <c r="IL606" s="14"/>
    </row>
    <row r="607" spans="1:246" ht="54">
      <c r="A607" s="33">
        <f>SUBTOTAL(103,$B$7:B607)*1</f>
        <v>587</v>
      </c>
      <c r="B607" s="38" t="s">
        <v>2190</v>
      </c>
      <c r="C607" s="41" t="s">
        <v>2191</v>
      </c>
      <c r="D607" s="45" t="s">
        <v>15</v>
      </c>
      <c r="E607" s="38" t="s">
        <v>2192</v>
      </c>
      <c r="F607" s="40">
        <v>109397</v>
      </c>
      <c r="G607" s="38" t="s">
        <v>2193</v>
      </c>
      <c r="H607" s="38" t="s">
        <v>2139</v>
      </c>
      <c r="I607" s="50"/>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c r="DQ607" s="14"/>
      <c r="DR607" s="14"/>
      <c r="DS607" s="14"/>
      <c r="DT607" s="14"/>
      <c r="DU607" s="14"/>
      <c r="DV607" s="14"/>
      <c r="DW607" s="14"/>
      <c r="DX607" s="14"/>
      <c r="DY607" s="14"/>
      <c r="DZ607" s="14"/>
      <c r="EA607" s="14"/>
      <c r="EB607" s="14"/>
      <c r="EC607" s="14"/>
      <c r="ED607" s="14"/>
      <c r="EE607" s="14"/>
      <c r="EF607" s="14"/>
      <c r="EG607" s="14"/>
      <c r="EH607" s="14"/>
      <c r="EI607" s="14"/>
      <c r="EJ607" s="14"/>
      <c r="EK607" s="14"/>
      <c r="EL607" s="14"/>
      <c r="EM607" s="14"/>
      <c r="EN607" s="14"/>
      <c r="EO607" s="14"/>
      <c r="EP607" s="14"/>
      <c r="EQ607" s="14"/>
      <c r="ER607" s="14"/>
      <c r="ES607" s="14"/>
      <c r="ET607" s="14"/>
      <c r="EU607" s="14"/>
      <c r="EV607" s="14"/>
      <c r="EW607" s="14"/>
      <c r="EX607" s="14"/>
      <c r="EY607" s="14"/>
      <c r="EZ607" s="14"/>
      <c r="FA607" s="14"/>
      <c r="FB607" s="14"/>
      <c r="FC607" s="14"/>
      <c r="FD607" s="14"/>
      <c r="FE607" s="14"/>
      <c r="FF607" s="14"/>
      <c r="FG607" s="14"/>
      <c r="FH607" s="14"/>
      <c r="FI607" s="14"/>
      <c r="FJ607" s="14"/>
      <c r="FK607" s="14"/>
      <c r="FL607" s="14"/>
      <c r="FM607" s="14"/>
      <c r="FN607" s="14"/>
      <c r="FO607" s="14"/>
      <c r="FP607" s="14"/>
      <c r="FQ607" s="14"/>
      <c r="FR607" s="14"/>
      <c r="FS607" s="14"/>
      <c r="FT607" s="14"/>
      <c r="FU607" s="14"/>
      <c r="FV607" s="14"/>
      <c r="FW607" s="14"/>
      <c r="FX607" s="14"/>
      <c r="FY607" s="14"/>
      <c r="FZ607" s="14"/>
      <c r="GA607" s="14"/>
      <c r="GB607" s="14"/>
      <c r="GC607" s="14"/>
      <c r="GD607" s="14"/>
      <c r="GE607" s="14"/>
      <c r="GF607" s="14"/>
      <c r="GG607" s="14"/>
      <c r="GH607" s="14"/>
      <c r="GI607" s="14"/>
      <c r="GJ607" s="14"/>
      <c r="GK607" s="14"/>
      <c r="GL607" s="14"/>
      <c r="GM607" s="14"/>
      <c r="GN607" s="14"/>
      <c r="GO607" s="14"/>
      <c r="GP607" s="14"/>
      <c r="GQ607" s="14"/>
      <c r="GR607" s="14"/>
      <c r="GS607" s="14"/>
      <c r="GT607" s="14"/>
      <c r="GU607" s="14"/>
      <c r="GV607" s="14"/>
      <c r="GW607" s="14"/>
      <c r="GX607" s="14"/>
      <c r="GY607" s="14"/>
      <c r="GZ607" s="14"/>
      <c r="HA607" s="14"/>
      <c r="HB607" s="14"/>
      <c r="HC607" s="14"/>
      <c r="HD607" s="14"/>
      <c r="HE607" s="14"/>
      <c r="HF607" s="14"/>
      <c r="HG607" s="14"/>
      <c r="HH607" s="14"/>
      <c r="HI607" s="14"/>
      <c r="HJ607" s="14"/>
      <c r="HK607" s="14"/>
      <c r="HL607" s="14"/>
      <c r="HM607" s="14"/>
      <c r="HN607" s="14"/>
      <c r="HO607" s="14"/>
      <c r="HP607" s="14"/>
      <c r="HQ607" s="14"/>
      <c r="HR607" s="14"/>
      <c r="HS607" s="14"/>
      <c r="HT607" s="14"/>
      <c r="HU607" s="14"/>
      <c r="HV607" s="14"/>
      <c r="HW607" s="14"/>
      <c r="HX607" s="14"/>
      <c r="HY607" s="14"/>
      <c r="HZ607" s="14"/>
      <c r="IA607" s="14"/>
      <c r="IB607" s="14"/>
      <c r="IC607" s="14"/>
      <c r="ID607" s="14"/>
      <c r="IE607" s="14"/>
      <c r="IF607" s="14"/>
      <c r="IG607" s="14"/>
      <c r="IH607" s="14"/>
      <c r="II607" s="14"/>
      <c r="IJ607" s="14"/>
      <c r="IK607" s="14"/>
      <c r="IL607" s="14"/>
    </row>
    <row r="608" spans="1:246" ht="54">
      <c r="A608" s="33">
        <f>SUBTOTAL(103,$B$7:B608)*1</f>
        <v>588</v>
      </c>
      <c r="B608" s="38" t="s">
        <v>2194</v>
      </c>
      <c r="C608" s="41" t="s">
        <v>2195</v>
      </c>
      <c r="D608" s="35" t="s">
        <v>15</v>
      </c>
      <c r="E608" s="38" t="s">
        <v>2196</v>
      </c>
      <c r="F608" s="40">
        <v>55000</v>
      </c>
      <c r="G608" s="38" t="s">
        <v>2193</v>
      </c>
      <c r="H608" s="38" t="s">
        <v>2139</v>
      </c>
      <c r="I608" s="50"/>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c r="DQ608" s="14"/>
      <c r="DR608" s="14"/>
      <c r="DS608" s="14"/>
      <c r="DT608" s="14"/>
      <c r="DU608" s="14"/>
      <c r="DV608" s="14"/>
      <c r="DW608" s="14"/>
      <c r="DX608" s="14"/>
      <c r="DY608" s="14"/>
      <c r="DZ608" s="14"/>
      <c r="EA608" s="14"/>
      <c r="EB608" s="14"/>
      <c r="EC608" s="14"/>
      <c r="ED608" s="14"/>
      <c r="EE608" s="14"/>
      <c r="EF608" s="14"/>
      <c r="EG608" s="14"/>
      <c r="EH608" s="14"/>
      <c r="EI608" s="14"/>
      <c r="EJ608" s="14"/>
      <c r="EK608" s="14"/>
      <c r="EL608" s="14"/>
      <c r="EM608" s="14"/>
      <c r="EN608" s="14"/>
      <c r="EO608" s="14"/>
      <c r="EP608" s="14"/>
      <c r="EQ608" s="14"/>
      <c r="ER608" s="14"/>
      <c r="ES608" s="14"/>
      <c r="ET608" s="14"/>
      <c r="EU608" s="14"/>
      <c r="EV608" s="14"/>
      <c r="EW608" s="14"/>
      <c r="EX608" s="14"/>
      <c r="EY608" s="14"/>
      <c r="EZ608" s="14"/>
      <c r="FA608" s="14"/>
      <c r="FB608" s="14"/>
      <c r="FC608" s="14"/>
      <c r="FD608" s="14"/>
      <c r="FE608" s="14"/>
      <c r="FF608" s="14"/>
      <c r="FG608" s="14"/>
      <c r="FH608" s="14"/>
      <c r="FI608" s="14"/>
      <c r="FJ608" s="14"/>
      <c r="FK608" s="14"/>
      <c r="FL608" s="14"/>
      <c r="FM608" s="14"/>
      <c r="FN608" s="14"/>
      <c r="FO608" s="14"/>
      <c r="FP608" s="14"/>
      <c r="FQ608" s="14"/>
      <c r="FR608" s="14"/>
      <c r="FS608" s="14"/>
      <c r="FT608" s="14"/>
      <c r="FU608" s="14"/>
      <c r="FV608" s="14"/>
      <c r="FW608" s="14"/>
      <c r="FX608" s="14"/>
      <c r="FY608" s="14"/>
      <c r="FZ608" s="14"/>
      <c r="GA608" s="14"/>
      <c r="GB608" s="14"/>
      <c r="GC608" s="14"/>
      <c r="GD608" s="14"/>
      <c r="GE608" s="14"/>
      <c r="GF608" s="14"/>
      <c r="GG608" s="14"/>
      <c r="GH608" s="14"/>
      <c r="GI608" s="14"/>
      <c r="GJ608" s="14"/>
      <c r="GK608" s="14"/>
      <c r="GL608" s="14"/>
      <c r="GM608" s="14"/>
      <c r="GN608" s="14"/>
      <c r="GO608" s="14"/>
      <c r="GP608" s="14"/>
      <c r="GQ608" s="14"/>
      <c r="GR608" s="14"/>
      <c r="GS608" s="14"/>
      <c r="GT608" s="14"/>
      <c r="GU608" s="14"/>
      <c r="GV608" s="14"/>
      <c r="GW608" s="14"/>
      <c r="GX608" s="14"/>
      <c r="GY608" s="14"/>
      <c r="GZ608" s="14"/>
      <c r="HA608" s="14"/>
      <c r="HB608" s="14"/>
      <c r="HC608" s="14"/>
      <c r="HD608" s="14"/>
      <c r="HE608" s="14"/>
      <c r="HF608" s="14"/>
      <c r="HG608" s="14"/>
      <c r="HH608" s="14"/>
      <c r="HI608" s="14"/>
      <c r="HJ608" s="14"/>
      <c r="HK608" s="14"/>
      <c r="HL608" s="14"/>
      <c r="HM608" s="14"/>
      <c r="HN608" s="14"/>
      <c r="HO608" s="14"/>
      <c r="HP608" s="14"/>
      <c r="HQ608" s="14"/>
      <c r="HR608" s="14"/>
      <c r="HS608" s="14"/>
      <c r="HT608" s="14"/>
      <c r="HU608" s="14"/>
      <c r="HV608" s="14"/>
      <c r="HW608" s="14"/>
      <c r="HX608" s="14"/>
      <c r="HY608" s="14"/>
      <c r="HZ608" s="14"/>
      <c r="IA608" s="14"/>
      <c r="IB608" s="14"/>
      <c r="IC608" s="14"/>
      <c r="ID608" s="14"/>
      <c r="IE608" s="14"/>
      <c r="IF608" s="14"/>
      <c r="IG608" s="14"/>
      <c r="IH608" s="14"/>
      <c r="II608" s="14"/>
      <c r="IJ608" s="14"/>
      <c r="IK608" s="14"/>
      <c r="IL608" s="14"/>
    </row>
    <row r="609" spans="1:246" ht="54">
      <c r="A609" s="33">
        <f>SUBTOTAL(103,$B$7:B609)*1</f>
        <v>589</v>
      </c>
      <c r="B609" s="38" t="s">
        <v>2197</v>
      </c>
      <c r="C609" s="41" t="s">
        <v>2198</v>
      </c>
      <c r="D609" s="35" t="s">
        <v>15</v>
      </c>
      <c r="E609" s="38" t="s">
        <v>2199</v>
      </c>
      <c r="F609" s="40">
        <v>60000</v>
      </c>
      <c r="G609" s="38" t="s">
        <v>2200</v>
      </c>
      <c r="H609" s="38" t="s">
        <v>2139</v>
      </c>
      <c r="I609" s="50"/>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c r="DQ609" s="14"/>
      <c r="DR609" s="14"/>
      <c r="DS609" s="14"/>
      <c r="DT609" s="14"/>
      <c r="DU609" s="14"/>
      <c r="DV609" s="14"/>
      <c r="DW609" s="14"/>
      <c r="DX609" s="14"/>
      <c r="DY609" s="14"/>
      <c r="DZ609" s="14"/>
      <c r="EA609" s="14"/>
      <c r="EB609" s="14"/>
      <c r="EC609" s="14"/>
      <c r="ED609" s="14"/>
      <c r="EE609" s="14"/>
      <c r="EF609" s="14"/>
      <c r="EG609" s="14"/>
      <c r="EH609" s="14"/>
      <c r="EI609" s="14"/>
      <c r="EJ609" s="14"/>
      <c r="EK609" s="14"/>
      <c r="EL609" s="14"/>
      <c r="EM609" s="14"/>
      <c r="EN609" s="14"/>
      <c r="EO609" s="14"/>
      <c r="EP609" s="14"/>
      <c r="EQ609" s="14"/>
      <c r="ER609" s="14"/>
      <c r="ES609" s="14"/>
      <c r="ET609" s="14"/>
      <c r="EU609" s="14"/>
      <c r="EV609" s="14"/>
      <c r="EW609" s="14"/>
      <c r="EX609" s="14"/>
      <c r="EY609" s="14"/>
      <c r="EZ609" s="14"/>
      <c r="FA609" s="14"/>
      <c r="FB609" s="14"/>
      <c r="FC609" s="14"/>
      <c r="FD609" s="14"/>
      <c r="FE609" s="14"/>
      <c r="FF609" s="14"/>
      <c r="FG609" s="14"/>
      <c r="FH609" s="14"/>
      <c r="FI609" s="14"/>
      <c r="FJ609" s="14"/>
      <c r="FK609" s="14"/>
      <c r="FL609" s="14"/>
      <c r="FM609" s="14"/>
      <c r="FN609" s="14"/>
      <c r="FO609" s="14"/>
      <c r="FP609" s="14"/>
      <c r="FQ609" s="14"/>
      <c r="FR609" s="14"/>
      <c r="FS609" s="14"/>
      <c r="FT609" s="14"/>
      <c r="FU609" s="14"/>
      <c r="FV609" s="14"/>
      <c r="FW609" s="14"/>
      <c r="FX609" s="14"/>
      <c r="FY609" s="14"/>
      <c r="FZ609" s="14"/>
      <c r="GA609" s="14"/>
      <c r="GB609" s="14"/>
      <c r="GC609" s="14"/>
      <c r="GD609" s="14"/>
      <c r="GE609" s="14"/>
      <c r="GF609" s="14"/>
      <c r="GG609" s="14"/>
      <c r="GH609" s="14"/>
      <c r="GI609" s="14"/>
      <c r="GJ609" s="14"/>
      <c r="GK609" s="14"/>
      <c r="GL609" s="14"/>
      <c r="GM609" s="14"/>
      <c r="GN609" s="14"/>
      <c r="GO609" s="14"/>
      <c r="GP609" s="14"/>
      <c r="GQ609" s="14"/>
      <c r="GR609" s="14"/>
      <c r="GS609" s="14"/>
      <c r="GT609" s="14"/>
      <c r="GU609" s="14"/>
      <c r="GV609" s="14"/>
      <c r="GW609" s="14"/>
      <c r="GX609" s="14"/>
      <c r="GY609" s="14"/>
      <c r="GZ609" s="14"/>
      <c r="HA609" s="14"/>
      <c r="HB609" s="14"/>
      <c r="HC609" s="14"/>
      <c r="HD609" s="14"/>
      <c r="HE609" s="14"/>
      <c r="HF609" s="14"/>
      <c r="HG609" s="14"/>
      <c r="HH609" s="14"/>
      <c r="HI609" s="14"/>
      <c r="HJ609" s="14"/>
      <c r="HK609" s="14"/>
      <c r="HL609" s="14"/>
      <c r="HM609" s="14"/>
      <c r="HN609" s="14"/>
      <c r="HO609" s="14"/>
      <c r="HP609" s="14"/>
      <c r="HQ609" s="14"/>
      <c r="HR609" s="14"/>
      <c r="HS609" s="14"/>
      <c r="HT609" s="14"/>
      <c r="HU609" s="14"/>
      <c r="HV609" s="14"/>
      <c r="HW609" s="14"/>
      <c r="HX609" s="14"/>
      <c r="HY609" s="14"/>
      <c r="HZ609" s="14"/>
      <c r="IA609" s="14"/>
      <c r="IB609" s="14"/>
      <c r="IC609" s="14"/>
      <c r="ID609" s="14"/>
      <c r="IE609" s="14"/>
      <c r="IF609" s="14"/>
      <c r="IG609" s="14"/>
      <c r="IH609" s="14"/>
      <c r="II609" s="14"/>
      <c r="IJ609" s="14"/>
      <c r="IK609" s="14"/>
      <c r="IL609" s="14"/>
    </row>
    <row r="610" spans="1:246" ht="54">
      <c r="A610" s="33">
        <f>SUBTOTAL(103,$B$7:B610)*1</f>
        <v>590</v>
      </c>
      <c r="B610" s="38" t="s">
        <v>2201</v>
      </c>
      <c r="C610" s="41" t="s">
        <v>2202</v>
      </c>
      <c r="D610" s="35" t="s">
        <v>15</v>
      </c>
      <c r="E610" s="38" t="s">
        <v>2203</v>
      </c>
      <c r="F610" s="40">
        <v>40000</v>
      </c>
      <c r="G610" s="38" t="s">
        <v>2204</v>
      </c>
      <c r="H610" s="38" t="s">
        <v>2139</v>
      </c>
      <c r="I610" s="50"/>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c r="DQ610" s="14"/>
      <c r="DR610" s="14"/>
      <c r="DS610" s="14"/>
      <c r="DT610" s="14"/>
      <c r="DU610" s="14"/>
      <c r="DV610" s="14"/>
      <c r="DW610" s="14"/>
      <c r="DX610" s="14"/>
      <c r="DY610" s="14"/>
      <c r="DZ610" s="14"/>
      <c r="EA610" s="14"/>
      <c r="EB610" s="14"/>
      <c r="EC610" s="14"/>
      <c r="ED610" s="14"/>
      <c r="EE610" s="14"/>
      <c r="EF610" s="14"/>
      <c r="EG610" s="14"/>
      <c r="EH610" s="14"/>
      <c r="EI610" s="14"/>
      <c r="EJ610" s="14"/>
      <c r="EK610" s="14"/>
      <c r="EL610" s="14"/>
      <c r="EM610" s="14"/>
      <c r="EN610" s="14"/>
      <c r="EO610" s="14"/>
      <c r="EP610" s="14"/>
      <c r="EQ610" s="14"/>
      <c r="ER610" s="14"/>
      <c r="ES610" s="14"/>
      <c r="ET610" s="14"/>
      <c r="EU610" s="14"/>
      <c r="EV610" s="14"/>
      <c r="EW610" s="14"/>
      <c r="EX610" s="14"/>
      <c r="EY610" s="14"/>
      <c r="EZ610" s="14"/>
      <c r="FA610" s="14"/>
      <c r="FB610" s="14"/>
      <c r="FC610" s="14"/>
      <c r="FD610" s="14"/>
      <c r="FE610" s="14"/>
      <c r="FF610" s="14"/>
      <c r="FG610" s="14"/>
      <c r="FH610" s="14"/>
      <c r="FI610" s="14"/>
      <c r="FJ610" s="14"/>
      <c r="FK610" s="14"/>
      <c r="FL610" s="14"/>
      <c r="FM610" s="14"/>
      <c r="FN610" s="14"/>
      <c r="FO610" s="14"/>
      <c r="FP610" s="14"/>
      <c r="FQ610" s="14"/>
      <c r="FR610" s="14"/>
      <c r="FS610" s="14"/>
      <c r="FT610" s="14"/>
      <c r="FU610" s="14"/>
      <c r="FV610" s="14"/>
      <c r="FW610" s="14"/>
      <c r="FX610" s="14"/>
      <c r="FY610" s="14"/>
      <c r="FZ610" s="14"/>
      <c r="GA610" s="14"/>
      <c r="GB610" s="14"/>
      <c r="GC610" s="14"/>
      <c r="GD610" s="14"/>
      <c r="GE610" s="14"/>
      <c r="GF610" s="14"/>
      <c r="GG610" s="14"/>
      <c r="GH610" s="14"/>
      <c r="GI610" s="14"/>
      <c r="GJ610" s="14"/>
      <c r="GK610" s="14"/>
      <c r="GL610" s="14"/>
      <c r="GM610" s="14"/>
      <c r="GN610" s="14"/>
      <c r="GO610" s="14"/>
      <c r="GP610" s="14"/>
      <c r="GQ610" s="14"/>
      <c r="GR610" s="14"/>
      <c r="GS610" s="14"/>
      <c r="GT610" s="14"/>
      <c r="GU610" s="14"/>
      <c r="GV610" s="14"/>
      <c r="GW610" s="14"/>
      <c r="GX610" s="14"/>
      <c r="GY610" s="14"/>
      <c r="GZ610" s="14"/>
      <c r="HA610" s="14"/>
      <c r="HB610" s="14"/>
      <c r="HC610" s="14"/>
      <c r="HD610" s="14"/>
      <c r="HE610" s="14"/>
      <c r="HF610" s="14"/>
      <c r="HG610" s="14"/>
      <c r="HH610" s="14"/>
      <c r="HI610" s="14"/>
      <c r="HJ610" s="14"/>
      <c r="HK610" s="14"/>
      <c r="HL610" s="14"/>
      <c r="HM610" s="14"/>
      <c r="HN610" s="14"/>
      <c r="HO610" s="14"/>
      <c r="HP610" s="14"/>
      <c r="HQ610" s="14"/>
      <c r="HR610" s="14"/>
      <c r="HS610" s="14"/>
      <c r="HT610" s="14"/>
      <c r="HU610" s="14"/>
      <c r="HV610" s="14"/>
      <c r="HW610" s="14"/>
      <c r="HX610" s="14"/>
      <c r="HY610" s="14"/>
      <c r="HZ610" s="14"/>
      <c r="IA610" s="14"/>
      <c r="IB610" s="14"/>
      <c r="IC610" s="14"/>
      <c r="ID610" s="14"/>
      <c r="IE610" s="14"/>
      <c r="IF610" s="14"/>
      <c r="IG610" s="14"/>
      <c r="IH610" s="14"/>
      <c r="II610" s="14"/>
      <c r="IJ610" s="14"/>
      <c r="IK610" s="14"/>
      <c r="IL610" s="14"/>
    </row>
    <row r="611" spans="1:246" ht="40.5">
      <c r="A611" s="33">
        <f>SUBTOTAL(103,$B$7:B611)*1</f>
        <v>591</v>
      </c>
      <c r="B611" s="38" t="s">
        <v>2205</v>
      </c>
      <c r="C611" s="41" t="s">
        <v>2206</v>
      </c>
      <c r="D611" s="35" t="s">
        <v>15</v>
      </c>
      <c r="E611" s="38" t="s">
        <v>2207</v>
      </c>
      <c r="F611" s="40">
        <v>16120</v>
      </c>
      <c r="G611" s="38" t="s">
        <v>2208</v>
      </c>
      <c r="H611" s="38" t="s">
        <v>2139</v>
      </c>
      <c r="I611" s="50"/>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c r="DQ611" s="14"/>
      <c r="DR611" s="14"/>
      <c r="DS611" s="14"/>
      <c r="DT611" s="14"/>
      <c r="DU611" s="14"/>
      <c r="DV611" s="14"/>
      <c r="DW611" s="14"/>
      <c r="DX611" s="14"/>
      <c r="DY611" s="14"/>
      <c r="DZ611" s="14"/>
      <c r="EA611" s="14"/>
      <c r="EB611" s="14"/>
      <c r="EC611" s="14"/>
      <c r="ED611" s="14"/>
      <c r="EE611" s="14"/>
      <c r="EF611" s="14"/>
      <c r="EG611" s="14"/>
      <c r="EH611" s="14"/>
      <c r="EI611" s="14"/>
      <c r="EJ611" s="14"/>
      <c r="EK611" s="14"/>
      <c r="EL611" s="14"/>
      <c r="EM611" s="14"/>
      <c r="EN611" s="14"/>
      <c r="EO611" s="14"/>
      <c r="EP611" s="14"/>
      <c r="EQ611" s="14"/>
      <c r="ER611" s="14"/>
      <c r="ES611" s="14"/>
      <c r="ET611" s="14"/>
      <c r="EU611" s="14"/>
      <c r="EV611" s="14"/>
      <c r="EW611" s="14"/>
      <c r="EX611" s="14"/>
      <c r="EY611" s="14"/>
      <c r="EZ611" s="14"/>
      <c r="FA611" s="14"/>
      <c r="FB611" s="14"/>
      <c r="FC611" s="14"/>
      <c r="FD611" s="14"/>
      <c r="FE611" s="14"/>
      <c r="FF611" s="14"/>
      <c r="FG611" s="14"/>
      <c r="FH611" s="14"/>
      <c r="FI611" s="14"/>
      <c r="FJ611" s="14"/>
      <c r="FK611" s="14"/>
      <c r="FL611" s="14"/>
      <c r="FM611" s="14"/>
      <c r="FN611" s="14"/>
      <c r="FO611" s="14"/>
      <c r="FP611" s="14"/>
      <c r="FQ611" s="14"/>
      <c r="FR611" s="14"/>
      <c r="FS611" s="14"/>
      <c r="FT611" s="14"/>
      <c r="FU611" s="14"/>
      <c r="FV611" s="14"/>
      <c r="FW611" s="14"/>
      <c r="FX611" s="14"/>
      <c r="FY611" s="14"/>
      <c r="FZ611" s="14"/>
      <c r="GA611" s="14"/>
      <c r="GB611" s="14"/>
      <c r="GC611" s="14"/>
      <c r="GD611" s="14"/>
      <c r="GE611" s="14"/>
      <c r="GF611" s="14"/>
      <c r="GG611" s="14"/>
      <c r="GH611" s="14"/>
      <c r="GI611" s="14"/>
      <c r="GJ611" s="14"/>
      <c r="GK611" s="14"/>
      <c r="GL611" s="14"/>
      <c r="GM611" s="14"/>
      <c r="GN611" s="14"/>
      <c r="GO611" s="14"/>
      <c r="GP611" s="14"/>
      <c r="GQ611" s="14"/>
      <c r="GR611" s="14"/>
      <c r="GS611" s="14"/>
      <c r="GT611" s="14"/>
      <c r="GU611" s="14"/>
      <c r="GV611" s="14"/>
      <c r="GW611" s="14"/>
      <c r="GX611" s="14"/>
      <c r="GY611" s="14"/>
      <c r="GZ611" s="14"/>
      <c r="HA611" s="14"/>
      <c r="HB611" s="14"/>
      <c r="HC611" s="14"/>
      <c r="HD611" s="14"/>
      <c r="HE611" s="14"/>
      <c r="HF611" s="14"/>
      <c r="HG611" s="14"/>
      <c r="HH611" s="14"/>
      <c r="HI611" s="14"/>
      <c r="HJ611" s="14"/>
      <c r="HK611" s="14"/>
      <c r="HL611" s="14"/>
      <c r="HM611" s="14"/>
      <c r="HN611" s="14"/>
      <c r="HO611" s="14"/>
      <c r="HP611" s="14"/>
      <c r="HQ611" s="14"/>
      <c r="HR611" s="14"/>
      <c r="HS611" s="14"/>
      <c r="HT611" s="14"/>
      <c r="HU611" s="14"/>
      <c r="HV611" s="14"/>
      <c r="HW611" s="14"/>
      <c r="HX611" s="14"/>
      <c r="HY611" s="14"/>
      <c r="HZ611" s="14"/>
      <c r="IA611" s="14"/>
      <c r="IB611" s="14"/>
      <c r="IC611" s="14"/>
      <c r="ID611" s="14"/>
      <c r="IE611" s="14"/>
      <c r="IF611" s="14"/>
      <c r="IG611" s="14"/>
      <c r="IH611" s="14"/>
      <c r="II611" s="14"/>
      <c r="IJ611" s="14"/>
      <c r="IK611" s="14"/>
      <c r="IL611" s="14"/>
    </row>
    <row r="612" spans="1:246" ht="54">
      <c r="A612" s="33">
        <f>SUBTOTAL(103,$B$7:B612)*1</f>
        <v>592</v>
      </c>
      <c r="B612" s="46" t="s">
        <v>2209</v>
      </c>
      <c r="C612" s="45" t="s">
        <v>2210</v>
      </c>
      <c r="D612" s="45" t="s">
        <v>15</v>
      </c>
      <c r="E612" s="46" t="s">
        <v>2211</v>
      </c>
      <c r="F612" s="40">
        <v>30915</v>
      </c>
      <c r="G612" s="46" t="s">
        <v>2212</v>
      </c>
      <c r="H612" s="46" t="s">
        <v>2139</v>
      </c>
      <c r="I612" s="50"/>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c r="DW612" s="14"/>
      <c r="DX612" s="14"/>
      <c r="DY612" s="14"/>
      <c r="DZ612" s="14"/>
      <c r="EA612" s="14"/>
      <c r="EB612" s="14"/>
      <c r="EC612" s="14"/>
      <c r="ED612" s="14"/>
      <c r="EE612" s="14"/>
      <c r="EF612" s="14"/>
      <c r="EG612" s="14"/>
      <c r="EH612" s="14"/>
      <c r="EI612" s="14"/>
      <c r="EJ612" s="14"/>
      <c r="EK612" s="14"/>
      <c r="EL612" s="14"/>
      <c r="EM612" s="14"/>
      <c r="EN612" s="14"/>
      <c r="EO612" s="14"/>
      <c r="EP612" s="14"/>
      <c r="EQ612" s="14"/>
      <c r="ER612" s="14"/>
      <c r="ES612" s="14"/>
      <c r="ET612" s="14"/>
      <c r="EU612" s="14"/>
      <c r="EV612" s="14"/>
      <c r="EW612" s="14"/>
      <c r="EX612" s="14"/>
      <c r="EY612" s="14"/>
      <c r="EZ612" s="14"/>
      <c r="FA612" s="14"/>
      <c r="FB612" s="14"/>
      <c r="FC612" s="14"/>
      <c r="FD612" s="14"/>
      <c r="FE612" s="14"/>
      <c r="FF612" s="14"/>
      <c r="FG612" s="14"/>
      <c r="FH612" s="14"/>
      <c r="FI612" s="14"/>
      <c r="FJ612" s="14"/>
      <c r="FK612" s="14"/>
      <c r="FL612" s="14"/>
      <c r="FM612" s="14"/>
      <c r="FN612" s="14"/>
      <c r="FO612" s="14"/>
      <c r="FP612" s="14"/>
      <c r="FQ612" s="14"/>
      <c r="FR612" s="14"/>
      <c r="FS612" s="14"/>
      <c r="FT612" s="14"/>
      <c r="FU612" s="14"/>
      <c r="FV612" s="14"/>
      <c r="FW612" s="14"/>
      <c r="FX612" s="14"/>
      <c r="FY612" s="14"/>
      <c r="FZ612" s="14"/>
      <c r="GA612" s="14"/>
      <c r="GB612" s="14"/>
      <c r="GC612" s="14"/>
      <c r="GD612" s="14"/>
      <c r="GE612" s="14"/>
      <c r="GF612" s="14"/>
      <c r="GG612" s="14"/>
      <c r="GH612" s="14"/>
      <c r="GI612" s="14"/>
      <c r="GJ612" s="14"/>
      <c r="GK612" s="14"/>
      <c r="GL612" s="14"/>
      <c r="GM612" s="14"/>
      <c r="GN612" s="14"/>
      <c r="GO612" s="14"/>
      <c r="GP612" s="14"/>
      <c r="GQ612" s="14"/>
      <c r="GR612" s="14"/>
      <c r="GS612" s="14"/>
      <c r="GT612" s="14"/>
      <c r="GU612" s="14"/>
      <c r="GV612" s="14"/>
      <c r="GW612" s="14"/>
      <c r="GX612" s="14"/>
      <c r="GY612" s="14"/>
      <c r="GZ612" s="14"/>
      <c r="HA612" s="14"/>
      <c r="HB612" s="14"/>
      <c r="HC612" s="14"/>
      <c r="HD612" s="14"/>
      <c r="HE612" s="14"/>
      <c r="HF612" s="14"/>
      <c r="HG612" s="14"/>
      <c r="HH612" s="14"/>
      <c r="HI612" s="14"/>
      <c r="HJ612" s="14"/>
      <c r="HK612" s="14"/>
      <c r="HL612" s="14"/>
      <c r="HM612" s="14"/>
      <c r="HN612" s="14"/>
      <c r="HO612" s="14"/>
      <c r="HP612" s="14"/>
      <c r="HQ612" s="14"/>
      <c r="HR612" s="14"/>
      <c r="HS612" s="14"/>
      <c r="HT612" s="14"/>
      <c r="HU612" s="14"/>
      <c r="HV612" s="14"/>
      <c r="HW612" s="14"/>
      <c r="HX612" s="14"/>
      <c r="HY612" s="14"/>
      <c r="HZ612" s="14"/>
      <c r="IA612" s="14"/>
      <c r="IB612" s="14"/>
      <c r="IC612" s="14"/>
      <c r="ID612" s="14"/>
      <c r="IE612" s="14"/>
      <c r="IF612" s="14"/>
      <c r="IG612" s="14"/>
      <c r="IH612" s="14"/>
      <c r="II612" s="14"/>
      <c r="IJ612" s="14"/>
      <c r="IK612" s="14"/>
      <c r="IL612" s="14"/>
    </row>
    <row r="613" spans="1:246" ht="54">
      <c r="A613" s="33">
        <f>SUBTOTAL(103,$B$7:B613)*1</f>
        <v>593</v>
      </c>
      <c r="B613" s="46" t="s">
        <v>2213</v>
      </c>
      <c r="C613" s="45" t="s">
        <v>2214</v>
      </c>
      <c r="D613" s="35" t="s">
        <v>15</v>
      </c>
      <c r="E613" s="46" t="s">
        <v>2215</v>
      </c>
      <c r="F613" s="40">
        <v>32476</v>
      </c>
      <c r="G613" s="46" t="s">
        <v>2216</v>
      </c>
      <c r="H613" s="46" t="s">
        <v>2139</v>
      </c>
      <c r="I613" s="50"/>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c r="DQ613" s="14"/>
      <c r="DR613" s="14"/>
      <c r="DS613" s="14"/>
      <c r="DT613" s="14"/>
      <c r="DU613" s="14"/>
      <c r="DV613" s="14"/>
      <c r="DW613" s="14"/>
      <c r="DX613" s="14"/>
      <c r="DY613" s="14"/>
      <c r="DZ613" s="14"/>
      <c r="EA613" s="14"/>
      <c r="EB613" s="14"/>
      <c r="EC613" s="14"/>
      <c r="ED613" s="14"/>
      <c r="EE613" s="14"/>
      <c r="EF613" s="14"/>
      <c r="EG613" s="14"/>
      <c r="EH613" s="14"/>
      <c r="EI613" s="14"/>
      <c r="EJ613" s="14"/>
      <c r="EK613" s="14"/>
      <c r="EL613" s="14"/>
      <c r="EM613" s="14"/>
      <c r="EN613" s="14"/>
      <c r="EO613" s="14"/>
      <c r="EP613" s="14"/>
      <c r="EQ613" s="14"/>
      <c r="ER613" s="14"/>
      <c r="ES613" s="14"/>
      <c r="ET613" s="14"/>
      <c r="EU613" s="14"/>
      <c r="EV613" s="14"/>
      <c r="EW613" s="14"/>
      <c r="EX613" s="14"/>
      <c r="EY613" s="14"/>
      <c r="EZ613" s="14"/>
      <c r="FA613" s="14"/>
      <c r="FB613" s="14"/>
      <c r="FC613" s="14"/>
      <c r="FD613" s="14"/>
      <c r="FE613" s="14"/>
      <c r="FF613" s="14"/>
      <c r="FG613" s="14"/>
      <c r="FH613" s="14"/>
      <c r="FI613" s="14"/>
      <c r="FJ613" s="14"/>
      <c r="FK613" s="14"/>
      <c r="FL613" s="14"/>
      <c r="FM613" s="14"/>
      <c r="FN613" s="14"/>
      <c r="FO613" s="14"/>
      <c r="FP613" s="14"/>
      <c r="FQ613" s="14"/>
      <c r="FR613" s="14"/>
      <c r="FS613" s="14"/>
      <c r="FT613" s="14"/>
      <c r="FU613" s="14"/>
      <c r="FV613" s="14"/>
      <c r="FW613" s="14"/>
      <c r="FX613" s="14"/>
      <c r="FY613" s="14"/>
      <c r="FZ613" s="14"/>
      <c r="GA613" s="14"/>
      <c r="GB613" s="14"/>
      <c r="GC613" s="14"/>
      <c r="GD613" s="14"/>
      <c r="GE613" s="14"/>
      <c r="GF613" s="14"/>
      <c r="GG613" s="14"/>
      <c r="GH613" s="14"/>
      <c r="GI613" s="14"/>
      <c r="GJ613" s="14"/>
      <c r="GK613" s="14"/>
      <c r="GL613" s="14"/>
      <c r="GM613" s="14"/>
      <c r="GN613" s="14"/>
      <c r="GO613" s="14"/>
      <c r="GP613" s="14"/>
      <c r="GQ613" s="14"/>
      <c r="GR613" s="14"/>
      <c r="GS613" s="14"/>
      <c r="GT613" s="14"/>
      <c r="GU613" s="14"/>
      <c r="GV613" s="14"/>
      <c r="GW613" s="14"/>
      <c r="GX613" s="14"/>
      <c r="GY613" s="14"/>
      <c r="GZ613" s="14"/>
      <c r="HA613" s="14"/>
      <c r="HB613" s="14"/>
      <c r="HC613" s="14"/>
      <c r="HD613" s="14"/>
      <c r="HE613" s="14"/>
      <c r="HF613" s="14"/>
      <c r="HG613" s="14"/>
      <c r="HH613" s="14"/>
      <c r="HI613" s="14"/>
      <c r="HJ613" s="14"/>
      <c r="HK613" s="14"/>
      <c r="HL613" s="14"/>
      <c r="HM613" s="14"/>
      <c r="HN613" s="14"/>
      <c r="HO613" s="14"/>
      <c r="HP613" s="14"/>
      <c r="HQ613" s="14"/>
      <c r="HR613" s="14"/>
      <c r="HS613" s="14"/>
      <c r="HT613" s="14"/>
      <c r="HU613" s="14"/>
      <c r="HV613" s="14"/>
      <c r="HW613" s="14"/>
      <c r="HX613" s="14"/>
      <c r="HY613" s="14"/>
      <c r="HZ613" s="14"/>
      <c r="IA613" s="14"/>
      <c r="IB613" s="14"/>
      <c r="IC613" s="14"/>
      <c r="ID613" s="14"/>
      <c r="IE613" s="14"/>
      <c r="IF613" s="14"/>
      <c r="IG613" s="14"/>
      <c r="IH613" s="14"/>
      <c r="II613" s="14"/>
      <c r="IJ613" s="14"/>
      <c r="IK613" s="14"/>
      <c r="IL613" s="14"/>
    </row>
    <row r="614" spans="1:246" ht="54">
      <c r="A614" s="33">
        <f>SUBTOTAL(103,$B$7:B614)*1</f>
        <v>594</v>
      </c>
      <c r="B614" s="46" t="s">
        <v>2217</v>
      </c>
      <c r="C614" s="45" t="s">
        <v>2218</v>
      </c>
      <c r="D614" s="35" t="s">
        <v>15</v>
      </c>
      <c r="E614" s="46" t="s">
        <v>2219</v>
      </c>
      <c r="F614" s="40">
        <v>20000</v>
      </c>
      <c r="G614" s="46" t="s">
        <v>2220</v>
      </c>
      <c r="H614" s="46" t="s">
        <v>2139</v>
      </c>
      <c r="I614" s="50"/>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c r="DQ614" s="14"/>
      <c r="DR614" s="14"/>
      <c r="DS614" s="14"/>
      <c r="DT614" s="14"/>
      <c r="DU614" s="14"/>
      <c r="DV614" s="14"/>
      <c r="DW614" s="14"/>
      <c r="DX614" s="14"/>
      <c r="DY614" s="14"/>
      <c r="DZ614" s="14"/>
      <c r="EA614" s="14"/>
      <c r="EB614" s="14"/>
      <c r="EC614" s="14"/>
      <c r="ED614" s="14"/>
      <c r="EE614" s="14"/>
      <c r="EF614" s="14"/>
      <c r="EG614" s="14"/>
      <c r="EH614" s="14"/>
      <c r="EI614" s="14"/>
      <c r="EJ614" s="14"/>
      <c r="EK614" s="14"/>
      <c r="EL614" s="14"/>
      <c r="EM614" s="14"/>
      <c r="EN614" s="14"/>
      <c r="EO614" s="14"/>
      <c r="EP614" s="14"/>
      <c r="EQ614" s="14"/>
      <c r="ER614" s="14"/>
      <c r="ES614" s="14"/>
      <c r="ET614" s="14"/>
      <c r="EU614" s="14"/>
      <c r="EV614" s="14"/>
      <c r="EW614" s="14"/>
      <c r="EX614" s="14"/>
      <c r="EY614" s="14"/>
      <c r="EZ614" s="14"/>
      <c r="FA614" s="14"/>
      <c r="FB614" s="14"/>
      <c r="FC614" s="14"/>
      <c r="FD614" s="14"/>
      <c r="FE614" s="14"/>
      <c r="FF614" s="14"/>
      <c r="FG614" s="14"/>
      <c r="FH614" s="14"/>
      <c r="FI614" s="14"/>
      <c r="FJ614" s="14"/>
      <c r="FK614" s="14"/>
      <c r="FL614" s="14"/>
      <c r="FM614" s="14"/>
      <c r="FN614" s="14"/>
      <c r="FO614" s="14"/>
      <c r="FP614" s="14"/>
      <c r="FQ614" s="14"/>
      <c r="FR614" s="14"/>
      <c r="FS614" s="14"/>
      <c r="FT614" s="14"/>
      <c r="FU614" s="14"/>
      <c r="FV614" s="14"/>
      <c r="FW614" s="14"/>
      <c r="FX614" s="14"/>
      <c r="FY614" s="14"/>
      <c r="FZ614" s="14"/>
      <c r="GA614" s="14"/>
      <c r="GB614" s="14"/>
      <c r="GC614" s="14"/>
      <c r="GD614" s="14"/>
      <c r="GE614" s="14"/>
      <c r="GF614" s="14"/>
      <c r="GG614" s="14"/>
      <c r="GH614" s="14"/>
      <c r="GI614" s="14"/>
      <c r="GJ614" s="14"/>
      <c r="GK614" s="14"/>
      <c r="GL614" s="14"/>
      <c r="GM614" s="14"/>
      <c r="GN614" s="14"/>
      <c r="GO614" s="14"/>
      <c r="GP614" s="14"/>
      <c r="GQ614" s="14"/>
      <c r="GR614" s="14"/>
      <c r="GS614" s="14"/>
      <c r="GT614" s="14"/>
      <c r="GU614" s="14"/>
      <c r="GV614" s="14"/>
      <c r="GW614" s="14"/>
      <c r="GX614" s="14"/>
      <c r="GY614" s="14"/>
      <c r="GZ614" s="14"/>
      <c r="HA614" s="14"/>
      <c r="HB614" s="14"/>
      <c r="HC614" s="14"/>
      <c r="HD614" s="14"/>
      <c r="HE614" s="14"/>
      <c r="HF614" s="14"/>
      <c r="HG614" s="14"/>
      <c r="HH614" s="14"/>
      <c r="HI614" s="14"/>
      <c r="HJ614" s="14"/>
      <c r="HK614" s="14"/>
      <c r="HL614" s="14"/>
      <c r="HM614" s="14"/>
      <c r="HN614" s="14"/>
      <c r="HO614" s="14"/>
      <c r="HP614" s="14"/>
      <c r="HQ614" s="14"/>
      <c r="HR614" s="14"/>
      <c r="HS614" s="14"/>
      <c r="HT614" s="14"/>
      <c r="HU614" s="14"/>
      <c r="HV614" s="14"/>
      <c r="HW614" s="14"/>
      <c r="HX614" s="14"/>
      <c r="HY614" s="14"/>
      <c r="HZ614" s="14"/>
      <c r="IA614" s="14"/>
      <c r="IB614" s="14"/>
      <c r="IC614" s="14"/>
      <c r="ID614" s="14"/>
      <c r="IE614" s="14"/>
      <c r="IF614" s="14"/>
      <c r="IG614" s="14"/>
      <c r="IH614" s="14"/>
      <c r="II614" s="14"/>
      <c r="IJ614" s="14"/>
      <c r="IK614" s="14"/>
      <c r="IL614" s="14"/>
    </row>
    <row r="615" spans="1:246" ht="54">
      <c r="A615" s="33">
        <f>SUBTOTAL(103,$B$7:B615)*1</f>
        <v>595</v>
      </c>
      <c r="B615" s="38" t="s">
        <v>2221</v>
      </c>
      <c r="C615" s="41" t="s">
        <v>2222</v>
      </c>
      <c r="D615" s="35" t="s">
        <v>15</v>
      </c>
      <c r="E615" s="38" t="s">
        <v>2223</v>
      </c>
      <c r="F615" s="40">
        <v>11755</v>
      </c>
      <c r="G615" s="38" t="s">
        <v>2224</v>
      </c>
      <c r="H615" s="38" t="s">
        <v>2139</v>
      </c>
      <c r="I615" s="50"/>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c r="DQ615" s="14"/>
      <c r="DR615" s="14"/>
      <c r="DS615" s="14"/>
      <c r="DT615" s="14"/>
      <c r="DU615" s="14"/>
      <c r="DV615" s="14"/>
      <c r="DW615" s="14"/>
      <c r="DX615" s="14"/>
      <c r="DY615" s="14"/>
      <c r="DZ615" s="14"/>
      <c r="EA615" s="14"/>
      <c r="EB615" s="14"/>
      <c r="EC615" s="14"/>
      <c r="ED615" s="14"/>
      <c r="EE615" s="14"/>
      <c r="EF615" s="14"/>
      <c r="EG615" s="14"/>
      <c r="EH615" s="14"/>
      <c r="EI615" s="14"/>
      <c r="EJ615" s="14"/>
      <c r="EK615" s="14"/>
      <c r="EL615" s="14"/>
      <c r="EM615" s="14"/>
      <c r="EN615" s="14"/>
      <c r="EO615" s="14"/>
      <c r="EP615" s="14"/>
      <c r="EQ615" s="14"/>
      <c r="ER615" s="14"/>
      <c r="ES615" s="14"/>
      <c r="ET615" s="14"/>
      <c r="EU615" s="14"/>
      <c r="EV615" s="14"/>
      <c r="EW615" s="14"/>
      <c r="EX615" s="14"/>
      <c r="EY615" s="14"/>
      <c r="EZ615" s="14"/>
      <c r="FA615" s="14"/>
      <c r="FB615" s="14"/>
      <c r="FC615" s="14"/>
      <c r="FD615" s="14"/>
      <c r="FE615" s="14"/>
      <c r="FF615" s="14"/>
      <c r="FG615" s="14"/>
      <c r="FH615" s="14"/>
      <c r="FI615" s="14"/>
      <c r="FJ615" s="14"/>
      <c r="FK615" s="14"/>
      <c r="FL615" s="14"/>
      <c r="FM615" s="14"/>
      <c r="FN615" s="14"/>
      <c r="FO615" s="14"/>
      <c r="FP615" s="14"/>
      <c r="FQ615" s="14"/>
      <c r="FR615" s="14"/>
      <c r="FS615" s="14"/>
      <c r="FT615" s="14"/>
      <c r="FU615" s="14"/>
      <c r="FV615" s="14"/>
      <c r="FW615" s="14"/>
      <c r="FX615" s="14"/>
      <c r="FY615" s="14"/>
      <c r="FZ615" s="14"/>
      <c r="GA615" s="14"/>
      <c r="GB615" s="14"/>
      <c r="GC615" s="14"/>
      <c r="GD615" s="14"/>
      <c r="GE615" s="14"/>
      <c r="GF615" s="14"/>
      <c r="GG615" s="14"/>
      <c r="GH615" s="14"/>
      <c r="GI615" s="14"/>
      <c r="GJ615" s="14"/>
      <c r="GK615" s="14"/>
      <c r="GL615" s="14"/>
      <c r="GM615" s="14"/>
      <c r="GN615" s="14"/>
      <c r="GO615" s="14"/>
      <c r="GP615" s="14"/>
      <c r="GQ615" s="14"/>
      <c r="GR615" s="14"/>
      <c r="GS615" s="14"/>
      <c r="GT615" s="14"/>
      <c r="GU615" s="14"/>
      <c r="GV615" s="14"/>
      <c r="GW615" s="14"/>
      <c r="GX615" s="14"/>
      <c r="GY615" s="14"/>
      <c r="GZ615" s="14"/>
      <c r="HA615" s="14"/>
      <c r="HB615" s="14"/>
      <c r="HC615" s="14"/>
      <c r="HD615" s="14"/>
      <c r="HE615" s="14"/>
      <c r="HF615" s="14"/>
      <c r="HG615" s="14"/>
      <c r="HH615" s="14"/>
      <c r="HI615" s="14"/>
      <c r="HJ615" s="14"/>
      <c r="HK615" s="14"/>
      <c r="HL615" s="14"/>
      <c r="HM615" s="14"/>
      <c r="HN615" s="14"/>
      <c r="HO615" s="14"/>
      <c r="HP615" s="14"/>
      <c r="HQ615" s="14"/>
      <c r="HR615" s="14"/>
      <c r="HS615" s="14"/>
      <c r="HT615" s="14"/>
      <c r="HU615" s="14"/>
      <c r="HV615" s="14"/>
      <c r="HW615" s="14"/>
      <c r="HX615" s="14"/>
      <c r="HY615" s="14"/>
      <c r="HZ615" s="14"/>
      <c r="IA615" s="14"/>
      <c r="IB615" s="14"/>
      <c r="IC615" s="14"/>
      <c r="ID615" s="14"/>
      <c r="IE615" s="14"/>
      <c r="IF615" s="14"/>
      <c r="IG615" s="14"/>
      <c r="IH615" s="14"/>
      <c r="II615" s="14"/>
      <c r="IJ615" s="14"/>
      <c r="IK615" s="14"/>
      <c r="IL615" s="14"/>
    </row>
    <row r="616" spans="1:246" ht="40.5">
      <c r="A616" s="33">
        <f>SUBTOTAL(103,$B$7:B616)*1</f>
        <v>596</v>
      </c>
      <c r="B616" s="38" t="s">
        <v>2225</v>
      </c>
      <c r="C616" s="41" t="s">
        <v>2226</v>
      </c>
      <c r="D616" s="35" t="s">
        <v>15</v>
      </c>
      <c r="E616" s="38" t="s">
        <v>2227</v>
      </c>
      <c r="F616" s="40">
        <v>16749</v>
      </c>
      <c r="G616" s="38" t="s">
        <v>2228</v>
      </c>
      <c r="H616" s="38" t="s">
        <v>2139</v>
      </c>
      <c r="I616" s="50"/>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c r="DQ616" s="14"/>
      <c r="DR616" s="14"/>
      <c r="DS616" s="14"/>
      <c r="DT616" s="14"/>
      <c r="DU616" s="14"/>
      <c r="DV616" s="14"/>
      <c r="DW616" s="14"/>
      <c r="DX616" s="14"/>
      <c r="DY616" s="14"/>
      <c r="DZ616" s="14"/>
      <c r="EA616" s="14"/>
      <c r="EB616" s="14"/>
      <c r="EC616" s="14"/>
      <c r="ED616" s="14"/>
      <c r="EE616" s="14"/>
      <c r="EF616" s="14"/>
      <c r="EG616" s="14"/>
      <c r="EH616" s="14"/>
      <c r="EI616" s="14"/>
      <c r="EJ616" s="14"/>
      <c r="EK616" s="14"/>
      <c r="EL616" s="14"/>
      <c r="EM616" s="14"/>
      <c r="EN616" s="14"/>
      <c r="EO616" s="14"/>
      <c r="EP616" s="14"/>
      <c r="EQ616" s="14"/>
      <c r="ER616" s="14"/>
      <c r="ES616" s="14"/>
      <c r="ET616" s="14"/>
      <c r="EU616" s="14"/>
      <c r="EV616" s="14"/>
      <c r="EW616" s="14"/>
      <c r="EX616" s="14"/>
      <c r="EY616" s="14"/>
      <c r="EZ616" s="14"/>
      <c r="FA616" s="14"/>
      <c r="FB616" s="14"/>
      <c r="FC616" s="14"/>
      <c r="FD616" s="14"/>
      <c r="FE616" s="14"/>
      <c r="FF616" s="14"/>
      <c r="FG616" s="14"/>
      <c r="FH616" s="14"/>
      <c r="FI616" s="14"/>
      <c r="FJ616" s="14"/>
      <c r="FK616" s="14"/>
      <c r="FL616" s="14"/>
      <c r="FM616" s="14"/>
      <c r="FN616" s="14"/>
      <c r="FO616" s="14"/>
      <c r="FP616" s="14"/>
      <c r="FQ616" s="14"/>
      <c r="FR616" s="14"/>
      <c r="FS616" s="14"/>
      <c r="FT616" s="14"/>
      <c r="FU616" s="14"/>
      <c r="FV616" s="14"/>
      <c r="FW616" s="14"/>
      <c r="FX616" s="14"/>
      <c r="FY616" s="14"/>
      <c r="FZ616" s="14"/>
      <c r="GA616" s="14"/>
      <c r="GB616" s="14"/>
      <c r="GC616" s="14"/>
      <c r="GD616" s="14"/>
      <c r="GE616" s="14"/>
      <c r="GF616" s="14"/>
      <c r="GG616" s="14"/>
      <c r="GH616" s="14"/>
      <c r="GI616" s="14"/>
      <c r="GJ616" s="14"/>
      <c r="GK616" s="14"/>
      <c r="GL616" s="14"/>
      <c r="GM616" s="14"/>
      <c r="GN616" s="14"/>
      <c r="GO616" s="14"/>
      <c r="GP616" s="14"/>
      <c r="GQ616" s="14"/>
      <c r="GR616" s="14"/>
      <c r="GS616" s="14"/>
      <c r="GT616" s="14"/>
      <c r="GU616" s="14"/>
      <c r="GV616" s="14"/>
      <c r="GW616" s="14"/>
      <c r="GX616" s="14"/>
      <c r="GY616" s="14"/>
      <c r="GZ616" s="14"/>
      <c r="HA616" s="14"/>
      <c r="HB616" s="14"/>
      <c r="HC616" s="14"/>
      <c r="HD616" s="14"/>
      <c r="HE616" s="14"/>
      <c r="HF616" s="14"/>
      <c r="HG616" s="14"/>
      <c r="HH616" s="14"/>
      <c r="HI616" s="14"/>
      <c r="HJ616" s="14"/>
      <c r="HK616" s="14"/>
      <c r="HL616" s="14"/>
      <c r="HM616" s="14"/>
      <c r="HN616" s="14"/>
      <c r="HO616" s="14"/>
      <c r="HP616" s="14"/>
      <c r="HQ616" s="14"/>
      <c r="HR616" s="14"/>
      <c r="HS616" s="14"/>
      <c r="HT616" s="14"/>
      <c r="HU616" s="14"/>
      <c r="HV616" s="14"/>
      <c r="HW616" s="14"/>
      <c r="HX616" s="14"/>
      <c r="HY616" s="14"/>
      <c r="HZ616" s="14"/>
      <c r="IA616" s="14"/>
      <c r="IB616" s="14"/>
      <c r="IC616" s="14"/>
      <c r="ID616" s="14"/>
      <c r="IE616" s="14"/>
      <c r="IF616" s="14"/>
      <c r="IG616" s="14"/>
      <c r="IH616" s="14"/>
      <c r="II616" s="14"/>
      <c r="IJ616" s="14"/>
      <c r="IK616" s="14"/>
      <c r="IL616" s="14"/>
    </row>
    <row r="617" spans="1:246" ht="40.5">
      <c r="A617" s="33">
        <f>SUBTOTAL(103,$B$7:B617)*1</f>
        <v>597</v>
      </c>
      <c r="B617" s="46" t="s">
        <v>2229</v>
      </c>
      <c r="C617" s="45" t="s">
        <v>2230</v>
      </c>
      <c r="D617" s="45" t="s">
        <v>15</v>
      </c>
      <c r="E617" s="46" t="s">
        <v>2231</v>
      </c>
      <c r="F617" s="40">
        <v>48626</v>
      </c>
      <c r="G617" s="46" t="s">
        <v>2232</v>
      </c>
      <c r="H617" s="46" t="s">
        <v>2139</v>
      </c>
      <c r="I617" s="50"/>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c r="DQ617" s="14"/>
      <c r="DR617" s="14"/>
      <c r="DS617" s="14"/>
      <c r="DT617" s="14"/>
      <c r="DU617" s="14"/>
      <c r="DV617" s="14"/>
      <c r="DW617" s="14"/>
      <c r="DX617" s="14"/>
      <c r="DY617" s="14"/>
      <c r="DZ617" s="14"/>
      <c r="EA617" s="14"/>
      <c r="EB617" s="14"/>
      <c r="EC617" s="14"/>
      <c r="ED617" s="14"/>
      <c r="EE617" s="14"/>
      <c r="EF617" s="14"/>
      <c r="EG617" s="14"/>
      <c r="EH617" s="14"/>
      <c r="EI617" s="14"/>
      <c r="EJ617" s="14"/>
      <c r="EK617" s="14"/>
      <c r="EL617" s="14"/>
      <c r="EM617" s="14"/>
      <c r="EN617" s="14"/>
      <c r="EO617" s="14"/>
      <c r="EP617" s="14"/>
      <c r="EQ617" s="14"/>
      <c r="ER617" s="14"/>
      <c r="ES617" s="14"/>
      <c r="ET617" s="14"/>
      <c r="EU617" s="14"/>
      <c r="EV617" s="14"/>
      <c r="EW617" s="14"/>
      <c r="EX617" s="14"/>
      <c r="EY617" s="14"/>
      <c r="EZ617" s="14"/>
      <c r="FA617" s="14"/>
      <c r="FB617" s="14"/>
      <c r="FC617" s="14"/>
      <c r="FD617" s="14"/>
      <c r="FE617" s="14"/>
      <c r="FF617" s="14"/>
      <c r="FG617" s="14"/>
      <c r="FH617" s="14"/>
      <c r="FI617" s="14"/>
      <c r="FJ617" s="14"/>
      <c r="FK617" s="14"/>
      <c r="FL617" s="14"/>
      <c r="FM617" s="14"/>
      <c r="FN617" s="14"/>
      <c r="FO617" s="14"/>
      <c r="FP617" s="14"/>
      <c r="FQ617" s="14"/>
      <c r="FR617" s="14"/>
      <c r="FS617" s="14"/>
      <c r="FT617" s="14"/>
      <c r="FU617" s="14"/>
      <c r="FV617" s="14"/>
      <c r="FW617" s="14"/>
      <c r="FX617" s="14"/>
      <c r="FY617" s="14"/>
      <c r="FZ617" s="14"/>
      <c r="GA617" s="14"/>
      <c r="GB617" s="14"/>
      <c r="GC617" s="14"/>
      <c r="GD617" s="14"/>
      <c r="GE617" s="14"/>
      <c r="GF617" s="14"/>
      <c r="GG617" s="14"/>
      <c r="GH617" s="14"/>
      <c r="GI617" s="14"/>
      <c r="GJ617" s="14"/>
      <c r="GK617" s="14"/>
      <c r="GL617" s="14"/>
      <c r="GM617" s="14"/>
      <c r="GN617" s="14"/>
      <c r="GO617" s="14"/>
      <c r="GP617" s="14"/>
      <c r="GQ617" s="14"/>
      <c r="GR617" s="14"/>
      <c r="GS617" s="14"/>
      <c r="GT617" s="14"/>
      <c r="GU617" s="14"/>
      <c r="GV617" s="14"/>
      <c r="GW617" s="14"/>
      <c r="GX617" s="14"/>
      <c r="GY617" s="14"/>
      <c r="GZ617" s="14"/>
      <c r="HA617" s="14"/>
      <c r="HB617" s="14"/>
      <c r="HC617" s="14"/>
      <c r="HD617" s="14"/>
      <c r="HE617" s="14"/>
      <c r="HF617" s="14"/>
      <c r="HG617" s="14"/>
      <c r="HH617" s="14"/>
      <c r="HI617" s="14"/>
      <c r="HJ617" s="14"/>
      <c r="HK617" s="14"/>
      <c r="HL617" s="14"/>
      <c r="HM617" s="14"/>
      <c r="HN617" s="14"/>
      <c r="HO617" s="14"/>
      <c r="HP617" s="14"/>
      <c r="HQ617" s="14"/>
      <c r="HR617" s="14"/>
      <c r="HS617" s="14"/>
      <c r="HT617" s="14"/>
      <c r="HU617" s="14"/>
      <c r="HV617" s="14"/>
      <c r="HW617" s="14"/>
      <c r="HX617" s="14"/>
      <c r="HY617" s="14"/>
      <c r="HZ617" s="14"/>
      <c r="IA617" s="14"/>
      <c r="IB617" s="14"/>
      <c r="IC617" s="14"/>
      <c r="ID617" s="14"/>
      <c r="IE617" s="14"/>
      <c r="IF617" s="14"/>
      <c r="IG617" s="14"/>
      <c r="IH617" s="14"/>
      <c r="II617" s="14"/>
      <c r="IJ617" s="14"/>
      <c r="IK617" s="14"/>
      <c r="IL617" s="14"/>
    </row>
    <row r="618" spans="1:246" ht="54">
      <c r="A618" s="33">
        <f>SUBTOTAL(103,$B$7:B618)*1</f>
        <v>598</v>
      </c>
      <c r="B618" s="46" t="s">
        <v>2233</v>
      </c>
      <c r="C618" s="45" t="s">
        <v>2234</v>
      </c>
      <c r="D618" s="35" t="s">
        <v>15</v>
      </c>
      <c r="E618" s="46" t="s">
        <v>2235</v>
      </c>
      <c r="F618" s="40">
        <v>27815</v>
      </c>
      <c r="G618" s="46" t="s">
        <v>2236</v>
      </c>
      <c r="H618" s="46" t="s">
        <v>2139</v>
      </c>
      <c r="I618" s="50"/>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c r="DQ618" s="14"/>
      <c r="DR618" s="14"/>
      <c r="DS618" s="14"/>
      <c r="DT618" s="14"/>
      <c r="DU618" s="14"/>
      <c r="DV618" s="14"/>
      <c r="DW618" s="14"/>
      <c r="DX618" s="14"/>
      <c r="DY618" s="14"/>
      <c r="DZ618" s="14"/>
      <c r="EA618" s="14"/>
      <c r="EB618" s="14"/>
      <c r="EC618" s="14"/>
      <c r="ED618" s="14"/>
      <c r="EE618" s="14"/>
      <c r="EF618" s="14"/>
      <c r="EG618" s="14"/>
      <c r="EH618" s="14"/>
      <c r="EI618" s="14"/>
      <c r="EJ618" s="14"/>
      <c r="EK618" s="14"/>
      <c r="EL618" s="14"/>
      <c r="EM618" s="14"/>
      <c r="EN618" s="14"/>
      <c r="EO618" s="14"/>
      <c r="EP618" s="14"/>
      <c r="EQ618" s="14"/>
      <c r="ER618" s="14"/>
      <c r="ES618" s="14"/>
      <c r="ET618" s="14"/>
      <c r="EU618" s="14"/>
      <c r="EV618" s="14"/>
      <c r="EW618" s="14"/>
      <c r="EX618" s="14"/>
      <c r="EY618" s="14"/>
      <c r="EZ618" s="14"/>
      <c r="FA618" s="14"/>
      <c r="FB618" s="14"/>
      <c r="FC618" s="14"/>
      <c r="FD618" s="14"/>
      <c r="FE618" s="14"/>
      <c r="FF618" s="14"/>
      <c r="FG618" s="14"/>
      <c r="FH618" s="14"/>
      <c r="FI618" s="14"/>
      <c r="FJ618" s="14"/>
      <c r="FK618" s="14"/>
      <c r="FL618" s="14"/>
      <c r="FM618" s="14"/>
      <c r="FN618" s="14"/>
      <c r="FO618" s="14"/>
      <c r="FP618" s="14"/>
      <c r="FQ618" s="14"/>
      <c r="FR618" s="14"/>
      <c r="FS618" s="14"/>
      <c r="FT618" s="14"/>
      <c r="FU618" s="14"/>
      <c r="FV618" s="14"/>
      <c r="FW618" s="14"/>
      <c r="FX618" s="14"/>
      <c r="FY618" s="14"/>
      <c r="FZ618" s="14"/>
      <c r="GA618" s="14"/>
      <c r="GB618" s="14"/>
      <c r="GC618" s="14"/>
      <c r="GD618" s="14"/>
      <c r="GE618" s="14"/>
      <c r="GF618" s="14"/>
      <c r="GG618" s="14"/>
      <c r="GH618" s="14"/>
      <c r="GI618" s="14"/>
      <c r="GJ618" s="14"/>
      <c r="GK618" s="14"/>
      <c r="GL618" s="14"/>
      <c r="GM618" s="14"/>
      <c r="GN618" s="14"/>
      <c r="GO618" s="14"/>
      <c r="GP618" s="14"/>
      <c r="GQ618" s="14"/>
      <c r="GR618" s="14"/>
      <c r="GS618" s="14"/>
      <c r="GT618" s="14"/>
      <c r="GU618" s="14"/>
      <c r="GV618" s="14"/>
      <c r="GW618" s="14"/>
      <c r="GX618" s="14"/>
      <c r="GY618" s="14"/>
      <c r="GZ618" s="14"/>
      <c r="HA618" s="14"/>
      <c r="HB618" s="14"/>
      <c r="HC618" s="14"/>
      <c r="HD618" s="14"/>
      <c r="HE618" s="14"/>
      <c r="HF618" s="14"/>
      <c r="HG618" s="14"/>
      <c r="HH618" s="14"/>
      <c r="HI618" s="14"/>
      <c r="HJ618" s="14"/>
      <c r="HK618" s="14"/>
      <c r="HL618" s="14"/>
      <c r="HM618" s="14"/>
      <c r="HN618" s="14"/>
      <c r="HO618" s="14"/>
      <c r="HP618" s="14"/>
      <c r="HQ618" s="14"/>
      <c r="HR618" s="14"/>
      <c r="HS618" s="14"/>
      <c r="HT618" s="14"/>
      <c r="HU618" s="14"/>
      <c r="HV618" s="14"/>
      <c r="HW618" s="14"/>
      <c r="HX618" s="14"/>
      <c r="HY618" s="14"/>
      <c r="HZ618" s="14"/>
      <c r="IA618" s="14"/>
      <c r="IB618" s="14"/>
      <c r="IC618" s="14"/>
      <c r="ID618" s="14"/>
      <c r="IE618" s="14"/>
      <c r="IF618" s="14"/>
      <c r="IG618" s="14"/>
      <c r="IH618" s="14"/>
      <c r="II618" s="14"/>
      <c r="IJ618" s="14"/>
      <c r="IK618" s="14"/>
      <c r="IL618" s="14"/>
    </row>
    <row r="619" spans="1:246" ht="40.5">
      <c r="A619" s="33">
        <f>SUBTOTAL(103,$B$7:B619)*1</f>
        <v>599</v>
      </c>
      <c r="B619" s="46" t="s">
        <v>2237</v>
      </c>
      <c r="C619" s="39" t="s">
        <v>2238</v>
      </c>
      <c r="D619" s="39" t="s">
        <v>78</v>
      </c>
      <c r="E619" s="38" t="s">
        <v>2239</v>
      </c>
      <c r="F619" s="40">
        <v>114681</v>
      </c>
      <c r="G619" s="38" t="s">
        <v>2240</v>
      </c>
      <c r="H619" s="38" t="s">
        <v>2139</v>
      </c>
      <c r="I619" s="50"/>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c r="FL619" s="14"/>
      <c r="FM619" s="14"/>
      <c r="FN619" s="14"/>
      <c r="FO619" s="14"/>
      <c r="FP619" s="14"/>
      <c r="FQ619" s="14"/>
      <c r="FR619" s="14"/>
      <c r="FS619" s="14"/>
      <c r="FT619" s="14"/>
      <c r="FU619" s="14"/>
      <c r="FV619" s="14"/>
      <c r="FW619" s="14"/>
      <c r="FX619" s="14"/>
      <c r="FY619" s="14"/>
      <c r="FZ619" s="14"/>
      <c r="GA619" s="14"/>
      <c r="GB619" s="14"/>
      <c r="GC619" s="14"/>
      <c r="GD619" s="14"/>
      <c r="GE619" s="14"/>
      <c r="GF619" s="14"/>
      <c r="GG619" s="14"/>
      <c r="GH619" s="14"/>
      <c r="GI619" s="14"/>
      <c r="GJ619" s="14"/>
      <c r="GK619" s="14"/>
      <c r="GL619" s="14"/>
      <c r="GM619" s="14"/>
      <c r="GN619" s="14"/>
      <c r="GO619" s="14"/>
      <c r="GP619" s="14"/>
      <c r="GQ619" s="14"/>
      <c r="GR619" s="14"/>
      <c r="GS619" s="14"/>
      <c r="GT619" s="14"/>
      <c r="GU619" s="14"/>
      <c r="GV619" s="14"/>
      <c r="GW619" s="14"/>
      <c r="GX619" s="14"/>
      <c r="GY619" s="14"/>
      <c r="GZ619" s="14"/>
      <c r="HA619" s="14"/>
      <c r="HB619" s="14"/>
      <c r="HC619" s="14"/>
      <c r="HD619" s="14"/>
      <c r="HE619" s="14"/>
      <c r="HF619" s="14"/>
      <c r="HG619" s="14"/>
      <c r="HH619" s="14"/>
      <c r="HI619" s="14"/>
      <c r="HJ619" s="14"/>
      <c r="HK619" s="14"/>
      <c r="HL619" s="14"/>
      <c r="HM619" s="14"/>
      <c r="HN619" s="14"/>
      <c r="HO619" s="14"/>
      <c r="HP619" s="14"/>
      <c r="HQ619" s="14"/>
      <c r="HR619" s="14"/>
      <c r="HS619" s="14"/>
      <c r="HT619" s="14"/>
      <c r="HU619" s="14"/>
      <c r="HV619" s="14"/>
      <c r="HW619" s="14"/>
      <c r="HX619" s="14"/>
      <c r="HY619" s="14"/>
      <c r="HZ619" s="14"/>
      <c r="IA619" s="14"/>
      <c r="IB619" s="14"/>
      <c r="IC619" s="14"/>
      <c r="ID619" s="14"/>
      <c r="IE619" s="14"/>
      <c r="IF619" s="14"/>
      <c r="IG619" s="14"/>
      <c r="IH619" s="14"/>
      <c r="II619" s="14"/>
      <c r="IJ619" s="14"/>
      <c r="IK619" s="14"/>
      <c r="IL619" s="14"/>
    </row>
    <row r="620" spans="1:246" ht="54">
      <c r="A620" s="33">
        <f>SUBTOTAL(103,$B$7:B620)*1</f>
        <v>600</v>
      </c>
      <c r="B620" s="38" t="s">
        <v>2241</v>
      </c>
      <c r="C620" s="41" t="s">
        <v>2242</v>
      </c>
      <c r="D620" s="41" t="s">
        <v>78</v>
      </c>
      <c r="E620" s="38" t="s">
        <v>2243</v>
      </c>
      <c r="F620" s="40">
        <v>17880</v>
      </c>
      <c r="G620" s="38" t="s">
        <v>2244</v>
      </c>
      <c r="H620" s="38" t="s">
        <v>2139</v>
      </c>
      <c r="I620" s="50"/>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c r="DQ620" s="14"/>
      <c r="DR620" s="14"/>
      <c r="DS620" s="14"/>
      <c r="DT620" s="14"/>
      <c r="DU620" s="14"/>
      <c r="DV620" s="14"/>
      <c r="DW620" s="14"/>
      <c r="DX620" s="14"/>
      <c r="DY620" s="14"/>
      <c r="DZ620" s="14"/>
      <c r="EA620" s="14"/>
      <c r="EB620" s="14"/>
      <c r="EC620" s="14"/>
      <c r="ED620" s="14"/>
      <c r="EE620" s="14"/>
      <c r="EF620" s="14"/>
      <c r="EG620" s="14"/>
      <c r="EH620" s="14"/>
      <c r="EI620" s="14"/>
      <c r="EJ620" s="14"/>
      <c r="EK620" s="14"/>
      <c r="EL620" s="14"/>
      <c r="EM620" s="14"/>
      <c r="EN620" s="14"/>
      <c r="EO620" s="14"/>
      <c r="EP620" s="14"/>
      <c r="EQ620" s="14"/>
      <c r="ER620" s="14"/>
      <c r="ES620" s="14"/>
      <c r="ET620" s="14"/>
      <c r="EU620" s="14"/>
      <c r="EV620" s="14"/>
      <c r="EW620" s="14"/>
      <c r="EX620" s="14"/>
      <c r="EY620" s="14"/>
      <c r="EZ620" s="14"/>
      <c r="FA620" s="14"/>
      <c r="FB620" s="14"/>
      <c r="FC620" s="14"/>
      <c r="FD620" s="14"/>
      <c r="FE620" s="14"/>
      <c r="FF620" s="14"/>
      <c r="FG620" s="14"/>
      <c r="FH620" s="14"/>
      <c r="FI620" s="14"/>
      <c r="FJ620" s="14"/>
      <c r="FK620" s="14"/>
      <c r="FL620" s="14"/>
      <c r="FM620" s="14"/>
      <c r="FN620" s="14"/>
      <c r="FO620" s="14"/>
      <c r="FP620" s="14"/>
      <c r="FQ620" s="14"/>
      <c r="FR620" s="14"/>
      <c r="FS620" s="14"/>
      <c r="FT620" s="14"/>
      <c r="FU620" s="14"/>
      <c r="FV620" s="14"/>
      <c r="FW620" s="14"/>
      <c r="FX620" s="14"/>
      <c r="FY620" s="14"/>
      <c r="FZ620" s="14"/>
      <c r="GA620" s="14"/>
      <c r="GB620" s="14"/>
      <c r="GC620" s="14"/>
      <c r="GD620" s="14"/>
      <c r="GE620" s="14"/>
      <c r="GF620" s="14"/>
      <c r="GG620" s="14"/>
      <c r="GH620" s="14"/>
      <c r="GI620" s="14"/>
      <c r="GJ620" s="14"/>
      <c r="GK620" s="14"/>
      <c r="GL620" s="14"/>
      <c r="GM620" s="14"/>
      <c r="GN620" s="14"/>
      <c r="GO620" s="14"/>
      <c r="GP620" s="14"/>
      <c r="GQ620" s="14"/>
      <c r="GR620" s="14"/>
      <c r="GS620" s="14"/>
      <c r="GT620" s="14"/>
      <c r="GU620" s="14"/>
      <c r="GV620" s="14"/>
      <c r="GW620" s="14"/>
      <c r="GX620" s="14"/>
      <c r="GY620" s="14"/>
      <c r="GZ620" s="14"/>
      <c r="HA620" s="14"/>
      <c r="HB620" s="14"/>
      <c r="HC620" s="14"/>
      <c r="HD620" s="14"/>
      <c r="HE620" s="14"/>
      <c r="HF620" s="14"/>
      <c r="HG620" s="14"/>
      <c r="HH620" s="14"/>
      <c r="HI620" s="14"/>
      <c r="HJ620" s="14"/>
      <c r="HK620" s="14"/>
      <c r="HL620" s="14"/>
      <c r="HM620" s="14"/>
      <c r="HN620" s="14"/>
      <c r="HO620" s="14"/>
      <c r="HP620" s="14"/>
      <c r="HQ620" s="14"/>
      <c r="HR620" s="14"/>
      <c r="HS620" s="14"/>
      <c r="HT620" s="14"/>
      <c r="HU620" s="14"/>
      <c r="HV620" s="14"/>
      <c r="HW620" s="14"/>
      <c r="HX620" s="14"/>
      <c r="HY620" s="14"/>
      <c r="HZ620" s="14"/>
      <c r="IA620" s="14"/>
      <c r="IB620" s="14"/>
      <c r="IC620" s="14"/>
      <c r="ID620" s="14"/>
      <c r="IE620" s="14"/>
      <c r="IF620" s="14"/>
      <c r="IG620" s="14"/>
      <c r="IH620" s="14"/>
      <c r="II620" s="14"/>
      <c r="IJ620" s="14"/>
      <c r="IK620" s="14"/>
      <c r="IL620" s="14"/>
    </row>
    <row r="621" spans="1:246" ht="40.5">
      <c r="A621" s="33">
        <f>SUBTOTAL(103,$B$7:B621)*1</f>
        <v>601</v>
      </c>
      <c r="B621" s="46" t="s">
        <v>2245</v>
      </c>
      <c r="C621" s="45" t="s">
        <v>2246</v>
      </c>
      <c r="D621" s="41" t="s">
        <v>78</v>
      </c>
      <c r="E621" s="46" t="s">
        <v>2247</v>
      </c>
      <c r="F621" s="40">
        <v>10200</v>
      </c>
      <c r="G621" s="46" t="s">
        <v>2248</v>
      </c>
      <c r="H621" s="46" t="s">
        <v>2139</v>
      </c>
      <c r="I621" s="50"/>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c r="DQ621" s="14"/>
      <c r="DR621" s="14"/>
      <c r="DS621" s="14"/>
      <c r="DT621" s="14"/>
      <c r="DU621" s="14"/>
      <c r="DV621" s="14"/>
      <c r="DW621" s="14"/>
      <c r="DX621" s="14"/>
      <c r="DY621" s="14"/>
      <c r="DZ621" s="14"/>
      <c r="EA621" s="14"/>
      <c r="EB621" s="14"/>
      <c r="EC621" s="14"/>
      <c r="ED621" s="14"/>
      <c r="EE621" s="14"/>
      <c r="EF621" s="14"/>
      <c r="EG621" s="14"/>
      <c r="EH621" s="14"/>
      <c r="EI621" s="14"/>
      <c r="EJ621" s="14"/>
      <c r="EK621" s="14"/>
      <c r="EL621" s="14"/>
      <c r="EM621" s="14"/>
      <c r="EN621" s="14"/>
      <c r="EO621" s="14"/>
      <c r="EP621" s="14"/>
      <c r="EQ621" s="14"/>
      <c r="ER621" s="14"/>
      <c r="ES621" s="14"/>
      <c r="ET621" s="14"/>
      <c r="EU621" s="14"/>
      <c r="EV621" s="14"/>
      <c r="EW621" s="14"/>
      <c r="EX621" s="14"/>
      <c r="EY621" s="14"/>
      <c r="EZ621" s="14"/>
      <c r="FA621" s="14"/>
      <c r="FB621" s="14"/>
      <c r="FC621" s="14"/>
      <c r="FD621" s="14"/>
      <c r="FE621" s="14"/>
      <c r="FF621" s="14"/>
      <c r="FG621" s="14"/>
      <c r="FH621" s="14"/>
      <c r="FI621" s="14"/>
      <c r="FJ621" s="14"/>
      <c r="FK621" s="14"/>
      <c r="FL621" s="14"/>
      <c r="FM621" s="14"/>
      <c r="FN621" s="14"/>
      <c r="FO621" s="14"/>
      <c r="FP621" s="14"/>
      <c r="FQ621" s="14"/>
      <c r="FR621" s="14"/>
      <c r="FS621" s="14"/>
      <c r="FT621" s="14"/>
      <c r="FU621" s="14"/>
      <c r="FV621" s="14"/>
      <c r="FW621" s="14"/>
      <c r="FX621" s="14"/>
      <c r="FY621" s="14"/>
      <c r="FZ621" s="14"/>
      <c r="GA621" s="14"/>
      <c r="GB621" s="14"/>
      <c r="GC621" s="14"/>
      <c r="GD621" s="14"/>
      <c r="GE621" s="14"/>
      <c r="GF621" s="14"/>
      <c r="GG621" s="14"/>
      <c r="GH621" s="14"/>
      <c r="GI621" s="14"/>
      <c r="GJ621" s="14"/>
      <c r="GK621" s="14"/>
      <c r="GL621" s="14"/>
      <c r="GM621" s="14"/>
      <c r="GN621" s="14"/>
      <c r="GO621" s="14"/>
      <c r="GP621" s="14"/>
      <c r="GQ621" s="14"/>
      <c r="GR621" s="14"/>
      <c r="GS621" s="14"/>
      <c r="GT621" s="14"/>
      <c r="GU621" s="14"/>
      <c r="GV621" s="14"/>
      <c r="GW621" s="14"/>
      <c r="GX621" s="14"/>
      <c r="GY621" s="14"/>
      <c r="GZ621" s="14"/>
      <c r="HA621" s="14"/>
      <c r="HB621" s="14"/>
      <c r="HC621" s="14"/>
      <c r="HD621" s="14"/>
      <c r="HE621" s="14"/>
      <c r="HF621" s="14"/>
      <c r="HG621" s="14"/>
      <c r="HH621" s="14"/>
      <c r="HI621" s="14"/>
      <c r="HJ621" s="14"/>
      <c r="HK621" s="14"/>
      <c r="HL621" s="14"/>
      <c r="HM621" s="14"/>
      <c r="HN621" s="14"/>
      <c r="HO621" s="14"/>
      <c r="HP621" s="14"/>
      <c r="HQ621" s="14"/>
      <c r="HR621" s="14"/>
      <c r="HS621" s="14"/>
      <c r="HT621" s="14"/>
      <c r="HU621" s="14"/>
      <c r="HV621" s="14"/>
      <c r="HW621" s="14"/>
      <c r="HX621" s="14"/>
      <c r="HY621" s="14"/>
      <c r="HZ621" s="14"/>
      <c r="IA621" s="14"/>
      <c r="IB621" s="14"/>
      <c r="IC621" s="14"/>
      <c r="ID621" s="14"/>
      <c r="IE621" s="14"/>
      <c r="IF621" s="14"/>
      <c r="IG621" s="14"/>
      <c r="IH621" s="14"/>
      <c r="II621" s="14"/>
      <c r="IJ621" s="14"/>
      <c r="IK621" s="14"/>
      <c r="IL621" s="14"/>
    </row>
    <row r="622" spans="1:246" ht="67.5">
      <c r="A622" s="33">
        <f>SUBTOTAL(103,$B$7:B622)*1</f>
        <v>602</v>
      </c>
      <c r="B622" s="46" t="s">
        <v>2249</v>
      </c>
      <c r="C622" s="45" t="s">
        <v>2250</v>
      </c>
      <c r="D622" s="41" t="s">
        <v>78</v>
      </c>
      <c r="E622" s="46" t="s">
        <v>2251</v>
      </c>
      <c r="F622" s="40">
        <v>92500</v>
      </c>
      <c r="G622" s="46" t="s">
        <v>2252</v>
      </c>
      <c r="H622" s="46" t="s">
        <v>2139</v>
      </c>
      <c r="I622" s="50"/>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c r="DQ622" s="14"/>
      <c r="DR622" s="14"/>
      <c r="DS622" s="14"/>
      <c r="DT622" s="14"/>
      <c r="DU622" s="14"/>
      <c r="DV622" s="14"/>
      <c r="DW622" s="14"/>
      <c r="DX622" s="14"/>
      <c r="DY622" s="14"/>
      <c r="DZ622" s="14"/>
      <c r="EA622" s="14"/>
      <c r="EB622" s="14"/>
      <c r="EC622" s="14"/>
      <c r="ED622" s="14"/>
      <c r="EE622" s="14"/>
      <c r="EF622" s="14"/>
      <c r="EG622" s="14"/>
      <c r="EH622" s="14"/>
      <c r="EI622" s="14"/>
      <c r="EJ622" s="14"/>
      <c r="EK622" s="14"/>
      <c r="EL622" s="14"/>
      <c r="EM622" s="14"/>
      <c r="EN622" s="14"/>
      <c r="EO622" s="14"/>
      <c r="EP622" s="14"/>
      <c r="EQ622" s="14"/>
      <c r="ER622" s="14"/>
      <c r="ES622" s="14"/>
      <c r="ET622" s="14"/>
      <c r="EU622" s="14"/>
      <c r="EV622" s="14"/>
      <c r="EW622" s="14"/>
      <c r="EX622" s="14"/>
      <c r="EY622" s="14"/>
      <c r="EZ622" s="14"/>
      <c r="FA622" s="14"/>
      <c r="FB622" s="14"/>
      <c r="FC622" s="14"/>
      <c r="FD622" s="14"/>
      <c r="FE622" s="14"/>
      <c r="FF622" s="14"/>
      <c r="FG622" s="14"/>
      <c r="FH622" s="14"/>
      <c r="FI622" s="14"/>
      <c r="FJ622" s="14"/>
      <c r="FK622" s="14"/>
      <c r="FL622" s="14"/>
      <c r="FM622" s="14"/>
      <c r="FN622" s="14"/>
      <c r="FO622" s="14"/>
      <c r="FP622" s="14"/>
      <c r="FQ622" s="14"/>
      <c r="FR622" s="14"/>
      <c r="FS622" s="14"/>
      <c r="FT622" s="14"/>
      <c r="FU622" s="14"/>
      <c r="FV622" s="14"/>
      <c r="FW622" s="14"/>
      <c r="FX622" s="14"/>
      <c r="FY622" s="14"/>
      <c r="FZ622" s="14"/>
      <c r="GA622" s="14"/>
      <c r="GB622" s="14"/>
      <c r="GC622" s="14"/>
      <c r="GD622" s="14"/>
      <c r="GE622" s="14"/>
      <c r="GF622" s="14"/>
      <c r="GG622" s="14"/>
      <c r="GH622" s="14"/>
      <c r="GI622" s="14"/>
      <c r="GJ622" s="14"/>
      <c r="GK622" s="14"/>
      <c r="GL622" s="14"/>
      <c r="GM622" s="14"/>
      <c r="GN622" s="14"/>
      <c r="GO622" s="14"/>
      <c r="GP622" s="14"/>
      <c r="GQ622" s="14"/>
      <c r="GR622" s="14"/>
      <c r="GS622" s="14"/>
      <c r="GT622" s="14"/>
      <c r="GU622" s="14"/>
      <c r="GV622" s="14"/>
      <c r="GW622" s="14"/>
      <c r="GX622" s="14"/>
      <c r="GY622" s="14"/>
      <c r="GZ622" s="14"/>
      <c r="HA622" s="14"/>
      <c r="HB622" s="14"/>
      <c r="HC622" s="14"/>
      <c r="HD622" s="14"/>
      <c r="HE622" s="14"/>
      <c r="HF622" s="14"/>
      <c r="HG622" s="14"/>
      <c r="HH622" s="14"/>
      <c r="HI622" s="14"/>
      <c r="HJ622" s="14"/>
      <c r="HK622" s="14"/>
      <c r="HL622" s="14"/>
      <c r="HM622" s="14"/>
      <c r="HN622" s="14"/>
      <c r="HO622" s="14"/>
      <c r="HP622" s="14"/>
      <c r="HQ622" s="14"/>
      <c r="HR622" s="14"/>
      <c r="HS622" s="14"/>
      <c r="HT622" s="14"/>
      <c r="HU622" s="14"/>
      <c r="HV622" s="14"/>
      <c r="HW622" s="14"/>
      <c r="HX622" s="14"/>
      <c r="HY622" s="14"/>
      <c r="HZ622" s="14"/>
      <c r="IA622" s="14"/>
      <c r="IB622" s="14"/>
      <c r="IC622" s="14"/>
      <c r="ID622" s="14"/>
      <c r="IE622" s="14"/>
      <c r="IF622" s="14"/>
      <c r="IG622" s="14"/>
      <c r="IH622" s="14"/>
      <c r="II622" s="14"/>
      <c r="IJ622" s="14"/>
      <c r="IK622" s="14"/>
      <c r="IL622" s="14"/>
    </row>
    <row r="623" spans="1:246" ht="54">
      <c r="A623" s="33">
        <f>SUBTOTAL(103,$B$7:B623)*1</f>
        <v>603</v>
      </c>
      <c r="B623" s="36" t="s">
        <v>2253</v>
      </c>
      <c r="C623" s="35" t="s">
        <v>2254</v>
      </c>
      <c r="D623" s="33" t="s">
        <v>78</v>
      </c>
      <c r="E623" s="36" t="s">
        <v>2255</v>
      </c>
      <c r="F623" s="37">
        <v>22994</v>
      </c>
      <c r="G623" s="36" t="s">
        <v>2256</v>
      </c>
      <c r="H623" s="36" t="s">
        <v>2139</v>
      </c>
      <c r="I623" s="50"/>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c r="DQ623" s="14"/>
      <c r="DR623" s="14"/>
      <c r="DS623" s="14"/>
      <c r="DT623" s="14"/>
      <c r="DU623" s="14"/>
      <c r="DV623" s="14"/>
      <c r="DW623" s="14"/>
      <c r="DX623" s="14"/>
      <c r="DY623" s="14"/>
      <c r="DZ623" s="14"/>
      <c r="EA623" s="14"/>
      <c r="EB623" s="14"/>
      <c r="EC623" s="14"/>
      <c r="ED623" s="14"/>
      <c r="EE623" s="14"/>
      <c r="EF623" s="14"/>
      <c r="EG623" s="14"/>
      <c r="EH623" s="14"/>
      <c r="EI623" s="14"/>
      <c r="EJ623" s="14"/>
      <c r="EK623" s="14"/>
      <c r="EL623" s="14"/>
      <c r="EM623" s="14"/>
      <c r="EN623" s="14"/>
      <c r="EO623" s="14"/>
      <c r="EP623" s="14"/>
      <c r="EQ623" s="14"/>
      <c r="ER623" s="14"/>
      <c r="ES623" s="14"/>
      <c r="ET623" s="14"/>
      <c r="EU623" s="14"/>
      <c r="EV623" s="14"/>
      <c r="EW623" s="14"/>
      <c r="EX623" s="14"/>
      <c r="EY623" s="14"/>
      <c r="EZ623" s="14"/>
      <c r="FA623" s="14"/>
      <c r="FB623" s="14"/>
      <c r="FC623" s="14"/>
      <c r="FD623" s="14"/>
      <c r="FE623" s="14"/>
      <c r="FF623" s="14"/>
      <c r="FG623" s="14"/>
      <c r="FH623" s="14"/>
      <c r="FI623" s="14"/>
      <c r="FJ623" s="14"/>
      <c r="FK623" s="14"/>
      <c r="FL623" s="14"/>
      <c r="FM623" s="14"/>
      <c r="FN623" s="14"/>
      <c r="FO623" s="14"/>
      <c r="FP623" s="14"/>
      <c r="FQ623" s="14"/>
      <c r="FR623" s="14"/>
      <c r="FS623" s="14"/>
      <c r="FT623" s="14"/>
      <c r="FU623" s="14"/>
      <c r="FV623" s="14"/>
      <c r="FW623" s="14"/>
      <c r="FX623" s="14"/>
      <c r="FY623" s="14"/>
      <c r="FZ623" s="14"/>
      <c r="GA623" s="14"/>
      <c r="GB623" s="14"/>
      <c r="GC623" s="14"/>
      <c r="GD623" s="14"/>
      <c r="GE623" s="14"/>
      <c r="GF623" s="14"/>
      <c r="GG623" s="14"/>
      <c r="GH623" s="14"/>
      <c r="GI623" s="14"/>
      <c r="GJ623" s="14"/>
      <c r="GK623" s="14"/>
      <c r="GL623" s="14"/>
      <c r="GM623" s="14"/>
      <c r="GN623" s="14"/>
      <c r="GO623" s="14"/>
      <c r="GP623" s="14"/>
      <c r="GQ623" s="14"/>
      <c r="GR623" s="14"/>
      <c r="GS623" s="14"/>
      <c r="GT623" s="14"/>
      <c r="GU623" s="14"/>
      <c r="GV623" s="14"/>
      <c r="GW623" s="14"/>
      <c r="GX623" s="14"/>
      <c r="GY623" s="14"/>
      <c r="GZ623" s="14"/>
      <c r="HA623" s="14"/>
      <c r="HB623" s="14"/>
      <c r="HC623" s="14"/>
      <c r="HD623" s="14"/>
      <c r="HE623" s="14"/>
      <c r="HF623" s="14"/>
      <c r="HG623" s="14"/>
      <c r="HH623" s="14"/>
      <c r="HI623" s="14"/>
      <c r="HJ623" s="14"/>
      <c r="HK623" s="14"/>
      <c r="HL623" s="14"/>
      <c r="HM623" s="14"/>
      <c r="HN623" s="14"/>
      <c r="HO623" s="14"/>
      <c r="HP623" s="14"/>
      <c r="HQ623" s="14"/>
      <c r="HR623" s="14"/>
      <c r="HS623" s="14"/>
      <c r="HT623" s="14"/>
      <c r="HU623" s="14"/>
      <c r="HV623" s="14"/>
      <c r="HW623" s="14"/>
      <c r="HX623" s="14"/>
      <c r="HY623" s="14"/>
      <c r="HZ623" s="14"/>
      <c r="IA623" s="14"/>
      <c r="IB623" s="14"/>
      <c r="IC623" s="14"/>
      <c r="ID623" s="14"/>
      <c r="IE623" s="14"/>
      <c r="IF623" s="14"/>
      <c r="IG623" s="14"/>
      <c r="IH623" s="14"/>
      <c r="II623" s="14"/>
      <c r="IJ623" s="14"/>
      <c r="IK623" s="14"/>
      <c r="IL623" s="14"/>
    </row>
    <row r="624" spans="1:246" ht="54">
      <c r="A624" s="33">
        <f>SUBTOTAL(103,$B$7:B624)*1</f>
        <v>604</v>
      </c>
      <c r="B624" s="46" t="s">
        <v>2257</v>
      </c>
      <c r="C624" s="45" t="s">
        <v>2258</v>
      </c>
      <c r="D624" s="41" t="s">
        <v>78</v>
      </c>
      <c r="E624" s="46" t="s">
        <v>2259</v>
      </c>
      <c r="F624" s="40">
        <v>17000</v>
      </c>
      <c r="G624" s="46" t="s">
        <v>2260</v>
      </c>
      <c r="H624" s="46" t="s">
        <v>2139</v>
      </c>
      <c r="I624" s="50"/>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c r="DW624" s="14"/>
      <c r="DX624" s="14"/>
      <c r="DY624" s="14"/>
      <c r="DZ624" s="14"/>
      <c r="EA624" s="14"/>
      <c r="EB624" s="14"/>
      <c r="EC624" s="14"/>
      <c r="ED624" s="14"/>
      <c r="EE624" s="14"/>
      <c r="EF624" s="14"/>
      <c r="EG624" s="14"/>
      <c r="EH624" s="14"/>
      <c r="EI624" s="14"/>
      <c r="EJ624" s="14"/>
      <c r="EK624" s="14"/>
      <c r="EL624" s="14"/>
      <c r="EM624" s="14"/>
      <c r="EN624" s="14"/>
      <c r="EO624" s="14"/>
      <c r="EP624" s="14"/>
      <c r="EQ624" s="14"/>
      <c r="ER624" s="14"/>
      <c r="ES624" s="14"/>
      <c r="ET624" s="14"/>
      <c r="EU624" s="14"/>
      <c r="EV624" s="14"/>
      <c r="EW624" s="14"/>
      <c r="EX624" s="14"/>
      <c r="EY624" s="14"/>
      <c r="EZ624" s="14"/>
      <c r="FA624" s="14"/>
      <c r="FB624" s="14"/>
      <c r="FC624" s="14"/>
      <c r="FD624" s="14"/>
      <c r="FE624" s="14"/>
      <c r="FF624" s="14"/>
      <c r="FG624" s="14"/>
      <c r="FH624" s="14"/>
      <c r="FI624" s="14"/>
      <c r="FJ624" s="14"/>
      <c r="FK624" s="14"/>
      <c r="FL624" s="14"/>
      <c r="FM624" s="14"/>
      <c r="FN624" s="14"/>
      <c r="FO624" s="14"/>
      <c r="FP624" s="14"/>
      <c r="FQ624" s="14"/>
      <c r="FR624" s="14"/>
      <c r="FS624" s="14"/>
      <c r="FT624" s="14"/>
      <c r="FU624" s="14"/>
      <c r="FV624" s="14"/>
      <c r="FW624" s="14"/>
      <c r="FX624" s="14"/>
      <c r="FY624" s="14"/>
      <c r="FZ624" s="14"/>
      <c r="GA624" s="14"/>
      <c r="GB624" s="14"/>
      <c r="GC624" s="14"/>
      <c r="GD624" s="14"/>
      <c r="GE624" s="14"/>
      <c r="GF624" s="14"/>
      <c r="GG624" s="14"/>
      <c r="GH624" s="14"/>
      <c r="GI624" s="14"/>
      <c r="GJ624" s="14"/>
      <c r="GK624" s="14"/>
      <c r="GL624" s="14"/>
      <c r="GM624" s="14"/>
      <c r="GN624" s="14"/>
      <c r="GO624" s="14"/>
      <c r="GP624" s="14"/>
      <c r="GQ624" s="14"/>
      <c r="GR624" s="14"/>
      <c r="GS624" s="14"/>
      <c r="GT624" s="14"/>
      <c r="GU624" s="14"/>
      <c r="GV624" s="14"/>
      <c r="GW624" s="14"/>
      <c r="GX624" s="14"/>
      <c r="GY624" s="14"/>
      <c r="GZ624" s="14"/>
      <c r="HA624" s="14"/>
      <c r="HB624" s="14"/>
      <c r="HC624" s="14"/>
      <c r="HD624" s="14"/>
      <c r="HE624" s="14"/>
      <c r="HF624" s="14"/>
      <c r="HG624" s="14"/>
      <c r="HH624" s="14"/>
      <c r="HI624" s="14"/>
      <c r="HJ624" s="14"/>
      <c r="HK624" s="14"/>
      <c r="HL624" s="14"/>
      <c r="HM624" s="14"/>
      <c r="HN624" s="14"/>
      <c r="HO624" s="14"/>
      <c r="HP624" s="14"/>
      <c r="HQ624" s="14"/>
      <c r="HR624" s="14"/>
      <c r="HS624" s="14"/>
      <c r="HT624" s="14"/>
      <c r="HU624" s="14"/>
      <c r="HV624" s="14"/>
      <c r="HW624" s="14"/>
      <c r="HX624" s="14"/>
      <c r="HY624" s="14"/>
      <c r="HZ624" s="14"/>
      <c r="IA624" s="14"/>
      <c r="IB624" s="14"/>
      <c r="IC624" s="14"/>
      <c r="ID624" s="14"/>
      <c r="IE624" s="14"/>
      <c r="IF624" s="14"/>
      <c r="IG624" s="14"/>
      <c r="IH624" s="14"/>
      <c r="II624" s="14"/>
      <c r="IJ624" s="14"/>
      <c r="IK624" s="14"/>
      <c r="IL624" s="14"/>
    </row>
    <row r="625" spans="1:246" ht="54">
      <c r="A625" s="33">
        <f>SUBTOTAL(103,$B$7:B625)*1</f>
        <v>605</v>
      </c>
      <c r="B625" s="46" t="s">
        <v>2261</v>
      </c>
      <c r="C625" s="39" t="s">
        <v>2262</v>
      </c>
      <c r="D625" s="41" t="s">
        <v>78</v>
      </c>
      <c r="E625" s="38" t="s">
        <v>2263</v>
      </c>
      <c r="F625" s="40">
        <v>55085</v>
      </c>
      <c r="G625" s="38" t="s">
        <v>2264</v>
      </c>
      <c r="H625" s="38" t="s">
        <v>2139</v>
      </c>
      <c r="I625" s="50"/>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c r="DQ625" s="14"/>
      <c r="DR625" s="14"/>
      <c r="DS625" s="14"/>
      <c r="DT625" s="14"/>
      <c r="DU625" s="14"/>
      <c r="DV625" s="14"/>
      <c r="DW625" s="14"/>
      <c r="DX625" s="14"/>
      <c r="DY625" s="14"/>
      <c r="DZ625" s="14"/>
      <c r="EA625" s="14"/>
      <c r="EB625" s="14"/>
      <c r="EC625" s="14"/>
      <c r="ED625" s="14"/>
      <c r="EE625" s="14"/>
      <c r="EF625" s="14"/>
      <c r="EG625" s="14"/>
      <c r="EH625" s="14"/>
      <c r="EI625" s="14"/>
      <c r="EJ625" s="14"/>
      <c r="EK625" s="14"/>
      <c r="EL625" s="14"/>
      <c r="EM625" s="14"/>
      <c r="EN625" s="14"/>
      <c r="EO625" s="14"/>
      <c r="EP625" s="14"/>
      <c r="EQ625" s="14"/>
      <c r="ER625" s="14"/>
      <c r="ES625" s="14"/>
      <c r="ET625" s="14"/>
      <c r="EU625" s="14"/>
      <c r="EV625" s="14"/>
      <c r="EW625" s="14"/>
      <c r="EX625" s="14"/>
      <c r="EY625" s="14"/>
      <c r="EZ625" s="14"/>
      <c r="FA625" s="14"/>
      <c r="FB625" s="14"/>
      <c r="FC625" s="14"/>
      <c r="FD625" s="14"/>
      <c r="FE625" s="14"/>
      <c r="FF625" s="14"/>
      <c r="FG625" s="14"/>
      <c r="FH625" s="14"/>
      <c r="FI625" s="14"/>
      <c r="FJ625" s="14"/>
      <c r="FK625" s="14"/>
      <c r="FL625" s="14"/>
      <c r="FM625" s="14"/>
      <c r="FN625" s="14"/>
      <c r="FO625" s="14"/>
      <c r="FP625" s="14"/>
      <c r="FQ625" s="14"/>
      <c r="FR625" s="14"/>
      <c r="FS625" s="14"/>
      <c r="FT625" s="14"/>
      <c r="FU625" s="14"/>
      <c r="FV625" s="14"/>
      <c r="FW625" s="14"/>
      <c r="FX625" s="14"/>
      <c r="FY625" s="14"/>
      <c r="FZ625" s="14"/>
      <c r="GA625" s="14"/>
      <c r="GB625" s="14"/>
      <c r="GC625" s="14"/>
      <c r="GD625" s="14"/>
      <c r="GE625" s="14"/>
      <c r="GF625" s="14"/>
      <c r="GG625" s="14"/>
      <c r="GH625" s="14"/>
      <c r="GI625" s="14"/>
      <c r="GJ625" s="14"/>
      <c r="GK625" s="14"/>
      <c r="GL625" s="14"/>
      <c r="GM625" s="14"/>
      <c r="GN625" s="14"/>
      <c r="GO625" s="14"/>
      <c r="GP625" s="14"/>
      <c r="GQ625" s="14"/>
      <c r="GR625" s="14"/>
      <c r="GS625" s="14"/>
      <c r="GT625" s="14"/>
      <c r="GU625" s="14"/>
      <c r="GV625" s="14"/>
      <c r="GW625" s="14"/>
      <c r="GX625" s="14"/>
      <c r="GY625" s="14"/>
      <c r="GZ625" s="14"/>
      <c r="HA625" s="14"/>
      <c r="HB625" s="14"/>
      <c r="HC625" s="14"/>
      <c r="HD625" s="14"/>
      <c r="HE625" s="14"/>
      <c r="HF625" s="14"/>
      <c r="HG625" s="14"/>
      <c r="HH625" s="14"/>
      <c r="HI625" s="14"/>
      <c r="HJ625" s="14"/>
      <c r="HK625" s="14"/>
      <c r="HL625" s="14"/>
      <c r="HM625" s="14"/>
      <c r="HN625" s="14"/>
      <c r="HO625" s="14"/>
      <c r="HP625" s="14"/>
      <c r="HQ625" s="14"/>
      <c r="HR625" s="14"/>
      <c r="HS625" s="14"/>
      <c r="HT625" s="14"/>
      <c r="HU625" s="14"/>
      <c r="HV625" s="14"/>
      <c r="HW625" s="14"/>
      <c r="HX625" s="14"/>
      <c r="HY625" s="14"/>
      <c r="HZ625" s="14"/>
      <c r="IA625" s="14"/>
      <c r="IB625" s="14"/>
      <c r="IC625" s="14"/>
      <c r="ID625" s="14"/>
      <c r="IE625" s="14"/>
      <c r="IF625" s="14"/>
      <c r="IG625" s="14"/>
      <c r="IH625" s="14"/>
      <c r="II625" s="14"/>
      <c r="IJ625" s="14"/>
      <c r="IK625" s="14"/>
      <c r="IL625" s="14"/>
    </row>
    <row r="626" spans="1:246" ht="40.5">
      <c r="A626" s="33">
        <f>SUBTOTAL(103,$B$7:B626)*1</f>
        <v>606</v>
      </c>
      <c r="B626" s="46" t="s">
        <v>2265</v>
      </c>
      <c r="C626" s="39" t="s">
        <v>2266</v>
      </c>
      <c r="D626" s="41" t="s">
        <v>78</v>
      </c>
      <c r="E626" s="46" t="s">
        <v>2267</v>
      </c>
      <c r="F626" s="40">
        <v>450000</v>
      </c>
      <c r="G626" s="38" t="s">
        <v>2268</v>
      </c>
      <c r="H626" s="38" t="s">
        <v>2139</v>
      </c>
      <c r="I626" s="50"/>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c r="DQ626" s="14"/>
      <c r="DR626" s="14"/>
      <c r="DS626" s="14"/>
      <c r="DT626" s="14"/>
      <c r="DU626" s="14"/>
      <c r="DV626" s="14"/>
      <c r="DW626" s="14"/>
      <c r="DX626" s="14"/>
      <c r="DY626" s="14"/>
      <c r="DZ626" s="14"/>
      <c r="EA626" s="14"/>
      <c r="EB626" s="14"/>
      <c r="EC626" s="14"/>
      <c r="ED626" s="14"/>
      <c r="EE626" s="14"/>
      <c r="EF626" s="14"/>
      <c r="EG626" s="14"/>
      <c r="EH626" s="14"/>
      <c r="EI626" s="14"/>
      <c r="EJ626" s="14"/>
      <c r="EK626" s="14"/>
      <c r="EL626" s="14"/>
      <c r="EM626" s="14"/>
      <c r="EN626" s="14"/>
      <c r="EO626" s="14"/>
      <c r="EP626" s="14"/>
      <c r="EQ626" s="14"/>
      <c r="ER626" s="14"/>
      <c r="ES626" s="14"/>
      <c r="ET626" s="14"/>
      <c r="EU626" s="14"/>
      <c r="EV626" s="14"/>
      <c r="EW626" s="14"/>
      <c r="EX626" s="14"/>
      <c r="EY626" s="14"/>
      <c r="EZ626" s="14"/>
      <c r="FA626" s="14"/>
      <c r="FB626" s="14"/>
      <c r="FC626" s="14"/>
      <c r="FD626" s="14"/>
      <c r="FE626" s="14"/>
      <c r="FF626" s="14"/>
      <c r="FG626" s="14"/>
      <c r="FH626" s="14"/>
      <c r="FI626" s="14"/>
      <c r="FJ626" s="14"/>
      <c r="FK626" s="14"/>
      <c r="FL626" s="14"/>
      <c r="FM626" s="14"/>
      <c r="FN626" s="14"/>
      <c r="FO626" s="14"/>
      <c r="FP626" s="14"/>
      <c r="FQ626" s="14"/>
      <c r="FR626" s="14"/>
      <c r="FS626" s="14"/>
      <c r="FT626" s="14"/>
      <c r="FU626" s="14"/>
      <c r="FV626" s="14"/>
      <c r="FW626" s="14"/>
      <c r="FX626" s="14"/>
      <c r="FY626" s="14"/>
      <c r="FZ626" s="14"/>
      <c r="GA626" s="14"/>
      <c r="GB626" s="14"/>
      <c r="GC626" s="14"/>
      <c r="GD626" s="14"/>
      <c r="GE626" s="14"/>
      <c r="GF626" s="14"/>
      <c r="GG626" s="14"/>
      <c r="GH626" s="14"/>
      <c r="GI626" s="14"/>
      <c r="GJ626" s="14"/>
      <c r="GK626" s="14"/>
      <c r="GL626" s="14"/>
      <c r="GM626" s="14"/>
      <c r="GN626" s="14"/>
      <c r="GO626" s="14"/>
      <c r="GP626" s="14"/>
      <c r="GQ626" s="14"/>
      <c r="GR626" s="14"/>
      <c r="GS626" s="14"/>
      <c r="GT626" s="14"/>
      <c r="GU626" s="14"/>
      <c r="GV626" s="14"/>
      <c r="GW626" s="14"/>
      <c r="GX626" s="14"/>
      <c r="GY626" s="14"/>
      <c r="GZ626" s="14"/>
      <c r="HA626" s="14"/>
      <c r="HB626" s="14"/>
      <c r="HC626" s="14"/>
      <c r="HD626" s="14"/>
      <c r="HE626" s="14"/>
      <c r="HF626" s="14"/>
      <c r="HG626" s="14"/>
      <c r="HH626" s="14"/>
      <c r="HI626" s="14"/>
      <c r="HJ626" s="14"/>
      <c r="HK626" s="14"/>
      <c r="HL626" s="14"/>
      <c r="HM626" s="14"/>
      <c r="HN626" s="14"/>
      <c r="HO626" s="14"/>
      <c r="HP626" s="14"/>
      <c r="HQ626" s="14"/>
      <c r="HR626" s="14"/>
      <c r="HS626" s="14"/>
      <c r="HT626" s="14"/>
      <c r="HU626" s="14"/>
      <c r="HV626" s="14"/>
      <c r="HW626" s="14"/>
      <c r="HX626" s="14"/>
      <c r="HY626" s="14"/>
      <c r="HZ626" s="14"/>
      <c r="IA626" s="14"/>
      <c r="IB626" s="14"/>
      <c r="IC626" s="14"/>
      <c r="ID626" s="14"/>
      <c r="IE626" s="14"/>
      <c r="IF626" s="14"/>
      <c r="IG626" s="14"/>
      <c r="IH626" s="14"/>
      <c r="II626" s="14"/>
      <c r="IJ626" s="14"/>
      <c r="IK626" s="14"/>
      <c r="IL626" s="14"/>
    </row>
    <row r="627" spans="1:246" ht="54">
      <c r="A627" s="33">
        <f>SUBTOTAL(103,$B$7:B627)*1</f>
        <v>607</v>
      </c>
      <c r="B627" s="38" t="s">
        <v>2269</v>
      </c>
      <c r="C627" s="39" t="s">
        <v>2270</v>
      </c>
      <c r="D627" s="41" t="s">
        <v>78</v>
      </c>
      <c r="E627" s="38" t="s">
        <v>2271</v>
      </c>
      <c r="F627" s="40">
        <v>183893</v>
      </c>
      <c r="G627" s="38" t="s">
        <v>2272</v>
      </c>
      <c r="H627" s="38" t="s">
        <v>2139</v>
      </c>
      <c r="I627" s="50"/>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c r="DQ627" s="14"/>
      <c r="DR627" s="14"/>
      <c r="DS627" s="14"/>
      <c r="DT627" s="14"/>
      <c r="DU627" s="14"/>
      <c r="DV627" s="14"/>
      <c r="DW627" s="14"/>
      <c r="DX627" s="14"/>
      <c r="DY627" s="14"/>
      <c r="DZ627" s="14"/>
      <c r="EA627" s="14"/>
      <c r="EB627" s="14"/>
      <c r="EC627" s="14"/>
      <c r="ED627" s="14"/>
      <c r="EE627" s="14"/>
      <c r="EF627" s="14"/>
      <c r="EG627" s="14"/>
      <c r="EH627" s="14"/>
      <c r="EI627" s="14"/>
      <c r="EJ627" s="14"/>
      <c r="EK627" s="14"/>
      <c r="EL627" s="14"/>
      <c r="EM627" s="14"/>
      <c r="EN627" s="14"/>
      <c r="EO627" s="14"/>
      <c r="EP627" s="14"/>
      <c r="EQ627" s="14"/>
      <c r="ER627" s="14"/>
      <c r="ES627" s="14"/>
      <c r="ET627" s="14"/>
      <c r="EU627" s="14"/>
      <c r="EV627" s="14"/>
      <c r="EW627" s="14"/>
      <c r="EX627" s="14"/>
      <c r="EY627" s="14"/>
      <c r="EZ627" s="14"/>
      <c r="FA627" s="14"/>
      <c r="FB627" s="14"/>
      <c r="FC627" s="14"/>
      <c r="FD627" s="14"/>
      <c r="FE627" s="14"/>
      <c r="FF627" s="14"/>
      <c r="FG627" s="14"/>
      <c r="FH627" s="14"/>
      <c r="FI627" s="14"/>
      <c r="FJ627" s="14"/>
      <c r="FK627" s="14"/>
      <c r="FL627" s="14"/>
      <c r="FM627" s="14"/>
      <c r="FN627" s="14"/>
      <c r="FO627" s="14"/>
      <c r="FP627" s="14"/>
      <c r="FQ627" s="14"/>
      <c r="FR627" s="14"/>
      <c r="FS627" s="14"/>
      <c r="FT627" s="14"/>
      <c r="FU627" s="14"/>
      <c r="FV627" s="14"/>
      <c r="FW627" s="14"/>
      <c r="FX627" s="14"/>
      <c r="FY627" s="14"/>
      <c r="FZ627" s="14"/>
      <c r="GA627" s="14"/>
      <c r="GB627" s="14"/>
      <c r="GC627" s="14"/>
      <c r="GD627" s="14"/>
      <c r="GE627" s="14"/>
      <c r="GF627" s="14"/>
      <c r="GG627" s="14"/>
      <c r="GH627" s="14"/>
      <c r="GI627" s="14"/>
      <c r="GJ627" s="14"/>
      <c r="GK627" s="14"/>
      <c r="GL627" s="14"/>
      <c r="GM627" s="14"/>
      <c r="GN627" s="14"/>
      <c r="GO627" s="14"/>
      <c r="GP627" s="14"/>
      <c r="GQ627" s="14"/>
      <c r="GR627" s="14"/>
      <c r="GS627" s="14"/>
      <c r="GT627" s="14"/>
      <c r="GU627" s="14"/>
      <c r="GV627" s="14"/>
      <c r="GW627" s="14"/>
      <c r="GX627" s="14"/>
      <c r="GY627" s="14"/>
      <c r="GZ627" s="14"/>
      <c r="HA627" s="14"/>
      <c r="HB627" s="14"/>
      <c r="HC627" s="14"/>
      <c r="HD627" s="14"/>
      <c r="HE627" s="14"/>
      <c r="HF627" s="14"/>
      <c r="HG627" s="14"/>
      <c r="HH627" s="14"/>
      <c r="HI627" s="14"/>
      <c r="HJ627" s="14"/>
      <c r="HK627" s="14"/>
      <c r="HL627" s="14"/>
      <c r="HM627" s="14"/>
      <c r="HN627" s="14"/>
      <c r="HO627" s="14"/>
      <c r="HP627" s="14"/>
      <c r="HQ627" s="14"/>
      <c r="HR627" s="14"/>
      <c r="HS627" s="14"/>
      <c r="HT627" s="14"/>
      <c r="HU627" s="14"/>
      <c r="HV627" s="14"/>
      <c r="HW627" s="14"/>
      <c r="HX627" s="14"/>
      <c r="HY627" s="14"/>
      <c r="HZ627" s="14"/>
      <c r="IA627" s="14"/>
      <c r="IB627" s="14"/>
      <c r="IC627" s="14"/>
      <c r="ID627" s="14"/>
      <c r="IE627" s="14"/>
      <c r="IF627" s="14"/>
      <c r="IG627" s="14"/>
      <c r="IH627" s="14"/>
      <c r="II627" s="14"/>
      <c r="IJ627" s="14"/>
      <c r="IK627" s="14"/>
      <c r="IL627" s="14"/>
    </row>
    <row r="628" spans="1:246" ht="67.5">
      <c r="A628" s="33">
        <f>SUBTOTAL(103,$B$7:B628)*1</f>
        <v>608</v>
      </c>
      <c r="B628" s="38" t="s">
        <v>2273</v>
      </c>
      <c r="C628" s="41" t="s">
        <v>2274</v>
      </c>
      <c r="D628" s="41" t="s">
        <v>78</v>
      </c>
      <c r="E628" s="38" t="s">
        <v>2275</v>
      </c>
      <c r="F628" s="40">
        <v>12000</v>
      </c>
      <c r="G628" s="38" t="s">
        <v>2276</v>
      </c>
      <c r="H628" s="38" t="s">
        <v>2139</v>
      </c>
      <c r="I628" s="50"/>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c r="DQ628" s="14"/>
      <c r="DR628" s="14"/>
      <c r="DS628" s="14"/>
      <c r="DT628" s="14"/>
      <c r="DU628" s="14"/>
      <c r="DV628" s="14"/>
      <c r="DW628" s="14"/>
      <c r="DX628" s="14"/>
      <c r="DY628" s="14"/>
      <c r="DZ628" s="14"/>
      <c r="EA628" s="14"/>
      <c r="EB628" s="14"/>
      <c r="EC628" s="14"/>
      <c r="ED628" s="14"/>
      <c r="EE628" s="14"/>
      <c r="EF628" s="14"/>
      <c r="EG628" s="14"/>
      <c r="EH628" s="14"/>
      <c r="EI628" s="14"/>
      <c r="EJ628" s="14"/>
      <c r="EK628" s="14"/>
      <c r="EL628" s="14"/>
      <c r="EM628" s="14"/>
      <c r="EN628" s="14"/>
      <c r="EO628" s="14"/>
      <c r="EP628" s="14"/>
      <c r="EQ628" s="14"/>
      <c r="ER628" s="14"/>
      <c r="ES628" s="14"/>
      <c r="ET628" s="14"/>
      <c r="EU628" s="14"/>
      <c r="EV628" s="14"/>
      <c r="EW628" s="14"/>
      <c r="EX628" s="14"/>
      <c r="EY628" s="14"/>
      <c r="EZ628" s="14"/>
      <c r="FA628" s="14"/>
      <c r="FB628" s="14"/>
      <c r="FC628" s="14"/>
      <c r="FD628" s="14"/>
      <c r="FE628" s="14"/>
      <c r="FF628" s="14"/>
      <c r="FG628" s="14"/>
      <c r="FH628" s="14"/>
      <c r="FI628" s="14"/>
      <c r="FJ628" s="14"/>
      <c r="FK628" s="14"/>
      <c r="FL628" s="14"/>
      <c r="FM628" s="14"/>
      <c r="FN628" s="14"/>
      <c r="FO628" s="14"/>
      <c r="FP628" s="14"/>
      <c r="FQ628" s="14"/>
      <c r="FR628" s="14"/>
      <c r="FS628" s="14"/>
      <c r="FT628" s="14"/>
      <c r="FU628" s="14"/>
      <c r="FV628" s="14"/>
      <c r="FW628" s="14"/>
      <c r="FX628" s="14"/>
      <c r="FY628" s="14"/>
      <c r="FZ628" s="14"/>
      <c r="GA628" s="14"/>
      <c r="GB628" s="14"/>
      <c r="GC628" s="14"/>
      <c r="GD628" s="14"/>
      <c r="GE628" s="14"/>
      <c r="GF628" s="14"/>
      <c r="GG628" s="14"/>
      <c r="GH628" s="14"/>
      <c r="GI628" s="14"/>
      <c r="GJ628" s="14"/>
      <c r="GK628" s="14"/>
      <c r="GL628" s="14"/>
      <c r="GM628" s="14"/>
      <c r="GN628" s="14"/>
      <c r="GO628" s="14"/>
      <c r="GP628" s="14"/>
      <c r="GQ628" s="14"/>
      <c r="GR628" s="14"/>
      <c r="GS628" s="14"/>
      <c r="GT628" s="14"/>
      <c r="GU628" s="14"/>
      <c r="GV628" s="14"/>
      <c r="GW628" s="14"/>
      <c r="GX628" s="14"/>
      <c r="GY628" s="14"/>
      <c r="GZ628" s="14"/>
      <c r="HA628" s="14"/>
      <c r="HB628" s="14"/>
      <c r="HC628" s="14"/>
      <c r="HD628" s="14"/>
      <c r="HE628" s="14"/>
      <c r="HF628" s="14"/>
      <c r="HG628" s="14"/>
      <c r="HH628" s="14"/>
      <c r="HI628" s="14"/>
      <c r="HJ628" s="14"/>
      <c r="HK628" s="14"/>
      <c r="HL628" s="14"/>
      <c r="HM628" s="14"/>
      <c r="HN628" s="14"/>
      <c r="HO628" s="14"/>
      <c r="HP628" s="14"/>
      <c r="HQ628" s="14"/>
      <c r="HR628" s="14"/>
      <c r="HS628" s="14"/>
      <c r="HT628" s="14"/>
      <c r="HU628" s="14"/>
      <c r="HV628" s="14"/>
      <c r="HW628" s="14"/>
      <c r="HX628" s="14"/>
      <c r="HY628" s="14"/>
      <c r="HZ628" s="14"/>
      <c r="IA628" s="14"/>
      <c r="IB628" s="14"/>
      <c r="IC628" s="14"/>
      <c r="ID628" s="14"/>
      <c r="IE628" s="14"/>
      <c r="IF628" s="14"/>
      <c r="IG628" s="14"/>
      <c r="IH628" s="14"/>
      <c r="II628" s="14"/>
      <c r="IJ628" s="14"/>
      <c r="IK628" s="14"/>
      <c r="IL628" s="14"/>
    </row>
    <row r="629" spans="1:246" ht="54">
      <c r="A629" s="33">
        <f>SUBTOTAL(103,$B$7:B629)*1</f>
        <v>609</v>
      </c>
      <c r="B629" s="46" t="s">
        <v>2277</v>
      </c>
      <c r="C629" s="39" t="s">
        <v>2278</v>
      </c>
      <c r="D629" s="41" t="s">
        <v>78</v>
      </c>
      <c r="E629" s="38" t="s">
        <v>2279</v>
      </c>
      <c r="F629" s="40">
        <v>49750</v>
      </c>
      <c r="G629" s="38" t="s">
        <v>2280</v>
      </c>
      <c r="H629" s="38" t="s">
        <v>2139</v>
      </c>
      <c r="I629" s="50"/>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c r="DQ629" s="14"/>
      <c r="DR629" s="14"/>
      <c r="DS629" s="14"/>
      <c r="DT629" s="14"/>
      <c r="DU629" s="14"/>
      <c r="DV629" s="14"/>
      <c r="DW629" s="14"/>
      <c r="DX629" s="14"/>
      <c r="DY629" s="14"/>
      <c r="DZ629" s="14"/>
      <c r="EA629" s="14"/>
      <c r="EB629" s="14"/>
      <c r="EC629" s="14"/>
      <c r="ED629" s="14"/>
      <c r="EE629" s="14"/>
      <c r="EF629" s="14"/>
      <c r="EG629" s="14"/>
      <c r="EH629" s="14"/>
      <c r="EI629" s="14"/>
      <c r="EJ629" s="14"/>
      <c r="EK629" s="14"/>
      <c r="EL629" s="14"/>
      <c r="EM629" s="14"/>
      <c r="EN629" s="14"/>
      <c r="EO629" s="14"/>
      <c r="EP629" s="14"/>
      <c r="EQ629" s="14"/>
      <c r="ER629" s="14"/>
      <c r="ES629" s="14"/>
      <c r="ET629" s="14"/>
      <c r="EU629" s="14"/>
      <c r="EV629" s="14"/>
      <c r="EW629" s="14"/>
      <c r="EX629" s="14"/>
      <c r="EY629" s="14"/>
      <c r="EZ629" s="14"/>
      <c r="FA629" s="14"/>
      <c r="FB629" s="14"/>
      <c r="FC629" s="14"/>
      <c r="FD629" s="14"/>
      <c r="FE629" s="14"/>
      <c r="FF629" s="14"/>
      <c r="FG629" s="14"/>
      <c r="FH629" s="14"/>
      <c r="FI629" s="14"/>
      <c r="FJ629" s="14"/>
      <c r="FK629" s="14"/>
      <c r="FL629" s="14"/>
      <c r="FM629" s="14"/>
      <c r="FN629" s="14"/>
      <c r="FO629" s="14"/>
      <c r="FP629" s="14"/>
      <c r="FQ629" s="14"/>
      <c r="FR629" s="14"/>
      <c r="FS629" s="14"/>
      <c r="FT629" s="14"/>
      <c r="FU629" s="14"/>
      <c r="FV629" s="14"/>
      <c r="FW629" s="14"/>
      <c r="FX629" s="14"/>
      <c r="FY629" s="14"/>
      <c r="FZ629" s="14"/>
      <c r="GA629" s="14"/>
      <c r="GB629" s="14"/>
      <c r="GC629" s="14"/>
      <c r="GD629" s="14"/>
      <c r="GE629" s="14"/>
      <c r="GF629" s="14"/>
      <c r="GG629" s="14"/>
      <c r="GH629" s="14"/>
      <c r="GI629" s="14"/>
      <c r="GJ629" s="14"/>
      <c r="GK629" s="14"/>
      <c r="GL629" s="14"/>
      <c r="GM629" s="14"/>
      <c r="GN629" s="14"/>
      <c r="GO629" s="14"/>
      <c r="GP629" s="14"/>
      <c r="GQ629" s="14"/>
      <c r="GR629" s="14"/>
      <c r="GS629" s="14"/>
      <c r="GT629" s="14"/>
      <c r="GU629" s="14"/>
      <c r="GV629" s="14"/>
      <c r="GW629" s="14"/>
      <c r="GX629" s="14"/>
      <c r="GY629" s="14"/>
      <c r="GZ629" s="14"/>
      <c r="HA629" s="14"/>
      <c r="HB629" s="14"/>
      <c r="HC629" s="14"/>
      <c r="HD629" s="14"/>
      <c r="HE629" s="14"/>
      <c r="HF629" s="14"/>
      <c r="HG629" s="14"/>
      <c r="HH629" s="14"/>
      <c r="HI629" s="14"/>
      <c r="HJ629" s="14"/>
      <c r="HK629" s="14"/>
      <c r="HL629" s="14"/>
      <c r="HM629" s="14"/>
      <c r="HN629" s="14"/>
      <c r="HO629" s="14"/>
      <c r="HP629" s="14"/>
      <c r="HQ629" s="14"/>
      <c r="HR629" s="14"/>
      <c r="HS629" s="14"/>
      <c r="HT629" s="14"/>
      <c r="HU629" s="14"/>
      <c r="HV629" s="14"/>
      <c r="HW629" s="14"/>
      <c r="HX629" s="14"/>
      <c r="HY629" s="14"/>
      <c r="HZ629" s="14"/>
      <c r="IA629" s="14"/>
      <c r="IB629" s="14"/>
      <c r="IC629" s="14"/>
      <c r="ID629" s="14"/>
      <c r="IE629" s="14"/>
      <c r="IF629" s="14"/>
      <c r="IG629" s="14"/>
      <c r="IH629" s="14"/>
      <c r="II629" s="14"/>
      <c r="IJ629" s="14"/>
      <c r="IK629" s="14"/>
      <c r="IL629" s="14"/>
    </row>
    <row r="630" spans="1:246" ht="54">
      <c r="A630" s="33">
        <f>SUBTOTAL(103,$B$7:B630)*1</f>
        <v>610</v>
      </c>
      <c r="B630" s="46" t="s">
        <v>2281</v>
      </c>
      <c r="C630" s="45" t="s">
        <v>2282</v>
      </c>
      <c r="D630" s="41" t="s">
        <v>78</v>
      </c>
      <c r="E630" s="46" t="s">
        <v>2283</v>
      </c>
      <c r="F630" s="40">
        <v>30000</v>
      </c>
      <c r="G630" s="46" t="s">
        <v>2171</v>
      </c>
      <c r="H630" s="46" t="s">
        <v>2139</v>
      </c>
      <c r="I630" s="50"/>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c r="DQ630" s="14"/>
      <c r="DR630" s="14"/>
      <c r="DS630" s="14"/>
      <c r="DT630" s="14"/>
      <c r="DU630" s="14"/>
      <c r="DV630" s="14"/>
      <c r="DW630" s="14"/>
      <c r="DX630" s="14"/>
      <c r="DY630" s="14"/>
      <c r="DZ630" s="14"/>
      <c r="EA630" s="14"/>
      <c r="EB630" s="14"/>
      <c r="EC630" s="14"/>
      <c r="ED630" s="14"/>
      <c r="EE630" s="14"/>
      <c r="EF630" s="14"/>
      <c r="EG630" s="14"/>
      <c r="EH630" s="14"/>
      <c r="EI630" s="14"/>
      <c r="EJ630" s="14"/>
      <c r="EK630" s="14"/>
      <c r="EL630" s="14"/>
      <c r="EM630" s="14"/>
      <c r="EN630" s="14"/>
      <c r="EO630" s="14"/>
      <c r="EP630" s="14"/>
      <c r="EQ630" s="14"/>
      <c r="ER630" s="14"/>
      <c r="ES630" s="14"/>
      <c r="ET630" s="14"/>
      <c r="EU630" s="14"/>
      <c r="EV630" s="14"/>
      <c r="EW630" s="14"/>
      <c r="EX630" s="14"/>
      <c r="EY630" s="14"/>
      <c r="EZ630" s="14"/>
      <c r="FA630" s="14"/>
      <c r="FB630" s="14"/>
      <c r="FC630" s="14"/>
      <c r="FD630" s="14"/>
      <c r="FE630" s="14"/>
      <c r="FF630" s="14"/>
      <c r="FG630" s="14"/>
      <c r="FH630" s="14"/>
      <c r="FI630" s="14"/>
      <c r="FJ630" s="14"/>
      <c r="FK630" s="14"/>
      <c r="FL630" s="14"/>
      <c r="FM630" s="14"/>
      <c r="FN630" s="14"/>
      <c r="FO630" s="14"/>
      <c r="FP630" s="14"/>
      <c r="FQ630" s="14"/>
      <c r="FR630" s="14"/>
      <c r="FS630" s="14"/>
      <c r="FT630" s="14"/>
      <c r="FU630" s="14"/>
      <c r="FV630" s="14"/>
      <c r="FW630" s="14"/>
      <c r="FX630" s="14"/>
      <c r="FY630" s="14"/>
      <c r="FZ630" s="14"/>
      <c r="GA630" s="14"/>
      <c r="GB630" s="14"/>
      <c r="GC630" s="14"/>
      <c r="GD630" s="14"/>
      <c r="GE630" s="14"/>
      <c r="GF630" s="14"/>
      <c r="GG630" s="14"/>
      <c r="GH630" s="14"/>
      <c r="GI630" s="14"/>
      <c r="GJ630" s="14"/>
      <c r="GK630" s="14"/>
      <c r="GL630" s="14"/>
      <c r="GM630" s="14"/>
      <c r="GN630" s="14"/>
      <c r="GO630" s="14"/>
      <c r="GP630" s="14"/>
      <c r="GQ630" s="14"/>
      <c r="GR630" s="14"/>
      <c r="GS630" s="14"/>
      <c r="GT630" s="14"/>
      <c r="GU630" s="14"/>
      <c r="GV630" s="14"/>
      <c r="GW630" s="14"/>
      <c r="GX630" s="14"/>
      <c r="GY630" s="14"/>
      <c r="GZ630" s="14"/>
      <c r="HA630" s="14"/>
      <c r="HB630" s="14"/>
      <c r="HC630" s="14"/>
      <c r="HD630" s="14"/>
      <c r="HE630" s="14"/>
      <c r="HF630" s="14"/>
      <c r="HG630" s="14"/>
      <c r="HH630" s="14"/>
      <c r="HI630" s="14"/>
      <c r="HJ630" s="14"/>
      <c r="HK630" s="14"/>
      <c r="HL630" s="14"/>
      <c r="HM630" s="14"/>
      <c r="HN630" s="14"/>
      <c r="HO630" s="14"/>
      <c r="HP630" s="14"/>
      <c r="HQ630" s="14"/>
      <c r="HR630" s="14"/>
      <c r="HS630" s="14"/>
      <c r="HT630" s="14"/>
      <c r="HU630" s="14"/>
      <c r="HV630" s="14"/>
      <c r="HW630" s="14"/>
      <c r="HX630" s="14"/>
      <c r="HY630" s="14"/>
      <c r="HZ630" s="14"/>
      <c r="IA630" s="14"/>
      <c r="IB630" s="14"/>
      <c r="IC630" s="14"/>
      <c r="ID630" s="14"/>
      <c r="IE630" s="14"/>
      <c r="IF630" s="14"/>
      <c r="IG630" s="14"/>
      <c r="IH630" s="14"/>
      <c r="II630" s="14"/>
      <c r="IJ630" s="14"/>
      <c r="IK630" s="14"/>
      <c r="IL630" s="14"/>
    </row>
    <row r="631" spans="1:246" ht="67.5">
      <c r="A631" s="33">
        <f>SUBTOTAL(103,$B$7:B631)*1</f>
        <v>611</v>
      </c>
      <c r="B631" s="46" t="s">
        <v>2284</v>
      </c>
      <c r="C631" s="45" t="s">
        <v>2285</v>
      </c>
      <c r="D631" s="39" t="s">
        <v>78</v>
      </c>
      <c r="E631" s="46" t="s">
        <v>2286</v>
      </c>
      <c r="F631" s="40">
        <v>65782</v>
      </c>
      <c r="G631" s="46" t="s">
        <v>2171</v>
      </c>
      <c r="H631" s="46" t="s">
        <v>2139</v>
      </c>
      <c r="I631" s="50"/>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c r="DQ631" s="14"/>
      <c r="DR631" s="14"/>
      <c r="DS631" s="14"/>
      <c r="DT631" s="14"/>
      <c r="DU631" s="14"/>
      <c r="DV631" s="14"/>
      <c r="DW631" s="14"/>
      <c r="DX631" s="14"/>
      <c r="DY631" s="14"/>
      <c r="DZ631" s="14"/>
      <c r="EA631" s="14"/>
      <c r="EB631" s="14"/>
      <c r="EC631" s="14"/>
      <c r="ED631" s="14"/>
      <c r="EE631" s="14"/>
      <c r="EF631" s="14"/>
      <c r="EG631" s="14"/>
      <c r="EH631" s="14"/>
      <c r="EI631" s="14"/>
      <c r="EJ631" s="14"/>
      <c r="EK631" s="14"/>
      <c r="EL631" s="14"/>
      <c r="EM631" s="14"/>
      <c r="EN631" s="14"/>
      <c r="EO631" s="14"/>
      <c r="EP631" s="14"/>
      <c r="EQ631" s="14"/>
      <c r="ER631" s="14"/>
      <c r="ES631" s="14"/>
      <c r="ET631" s="14"/>
      <c r="EU631" s="14"/>
      <c r="EV631" s="14"/>
      <c r="EW631" s="14"/>
      <c r="EX631" s="14"/>
      <c r="EY631" s="14"/>
      <c r="EZ631" s="14"/>
      <c r="FA631" s="14"/>
      <c r="FB631" s="14"/>
      <c r="FC631" s="14"/>
      <c r="FD631" s="14"/>
      <c r="FE631" s="14"/>
      <c r="FF631" s="14"/>
      <c r="FG631" s="14"/>
      <c r="FH631" s="14"/>
      <c r="FI631" s="14"/>
      <c r="FJ631" s="14"/>
      <c r="FK631" s="14"/>
      <c r="FL631" s="14"/>
      <c r="FM631" s="14"/>
      <c r="FN631" s="14"/>
      <c r="FO631" s="14"/>
      <c r="FP631" s="14"/>
      <c r="FQ631" s="14"/>
      <c r="FR631" s="14"/>
      <c r="FS631" s="14"/>
      <c r="FT631" s="14"/>
      <c r="FU631" s="14"/>
      <c r="FV631" s="14"/>
      <c r="FW631" s="14"/>
      <c r="FX631" s="14"/>
      <c r="FY631" s="14"/>
      <c r="FZ631" s="14"/>
      <c r="GA631" s="14"/>
      <c r="GB631" s="14"/>
      <c r="GC631" s="14"/>
      <c r="GD631" s="14"/>
      <c r="GE631" s="14"/>
      <c r="GF631" s="14"/>
      <c r="GG631" s="14"/>
      <c r="GH631" s="14"/>
      <c r="GI631" s="14"/>
      <c r="GJ631" s="14"/>
      <c r="GK631" s="14"/>
      <c r="GL631" s="14"/>
      <c r="GM631" s="14"/>
      <c r="GN631" s="14"/>
      <c r="GO631" s="14"/>
      <c r="GP631" s="14"/>
      <c r="GQ631" s="14"/>
      <c r="GR631" s="14"/>
      <c r="GS631" s="14"/>
      <c r="GT631" s="14"/>
      <c r="GU631" s="14"/>
      <c r="GV631" s="14"/>
      <c r="GW631" s="14"/>
      <c r="GX631" s="14"/>
      <c r="GY631" s="14"/>
      <c r="GZ631" s="14"/>
      <c r="HA631" s="14"/>
      <c r="HB631" s="14"/>
      <c r="HC631" s="14"/>
      <c r="HD631" s="14"/>
      <c r="HE631" s="14"/>
      <c r="HF631" s="14"/>
      <c r="HG631" s="14"/>
      <c r="HH631" s="14"/>
      <c r="HI631" s="14"/>
      <c r="HJ631" s="14"/>
      <c r="HK631" s="14"/>
      <c r="HL631" s="14"/>
      <c r="HM631" s="14"/>
      <c r="HN631" s="14"/>
      <c r="HO631" s="14"/>
      <c r="HP631" s="14"/>
      <c r="HQ631" s="14"/>
      <c r="HR631" s="14"/>
      <c r="HS631" s="14"/>
      <c r="HT631" s="14"/>
      <c r="HU631" s="14"/>
      <c r="HV631" s="14"/>
      <c r="HW631" s="14"/>
      <c r="HX631" s="14"/>
      <c r="HY631" s="14"/>
      <c r="HZ631" s="14"/>
      <c r="IA631" s="14"/>
      <c r="IB631" s="14"/>
      <c r="IC631" s="14"/>
      <c r="ID631" s="14"/>
      <c r="IE631" s="14"/>
      <c r="IF631" s="14"/>
      <c r="IG631" s="14"/>
      <c r="IH631" s="14"/>
      <c r="II631" s="14"/>
      <c r="IJ631" s="14"/>
      <c r="IK631" s="14"/>
      <c r="IL631" s="14"/>
    </row>
    <row r="632" spans="1:246" ht="82.5" customHeight="1">
      <c r="A632" s="33">
        <f>SUBTOTAL(103,$B$7:B632)*1</f>
        <v>612</v>
      </c>
      <c r="B632" s="38" t="s">
        <v>2287</v>
      </c>
      <c r="C632" s="41" t="s">
        <v>2288</v>
      </c>
      <c r="D632" s="39" t="s">
        <v>78</v>
      </c>
      <c r="E632" s="38" t="s">
        <v>2289</v>
      </c>
      <c r="F632" s="40">
        <v>63000</v>
      </c>
      <c r="G632" s="38" t="s">
        <v>2193</v>
      </c>
      <c r="H632" s="38" t="s">
        <v>2139</v>
      </c>
      <c r="I632" s="50"/>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c r="DQ632" s="14"/>
      <c r="DR632" s="14"/>
      <c r="DS632" s="14"/>
      <c r="DT632" s="14"/>
      <c r="DU632" s="14"/>
      <c r="DV632" s="14"/>
      <c r="DW632" s="14"/>
      <c r="DX632" s="14"/>
      <c r="DY632" s="14"/>
      <c r="DZ632" s="14"/>
      <c r="EA632" s="14"/>
      <c r="EB632" s="14"/>
      <c r="EC632" s="14"/>
      <c r="ED632" s="14"/>
      <c r="EE632" s="14"/>
      <c r="EF632" s="14"/>
      <c r="EG632" s="14"/>
      <c r="EH632" s="14"/>
      <c r="EI632" s="14"/>
      <c r="EJ632" s="14"/>
      <c r="EK632" s="14"/>
      <c r="EL632" s="14"/>
      <c r="EM632" s="14"/>
      <c r="EN632" s="14"/>
      <c r="EO632" s="14"/>
      <c r="EP632" s="14"/>
      <c r="EQ632" s="14"/>
      <c r="ER632" s="14"/>
      <c r="ES632" s="14"/>
      <c r="ET632" s="14"/>
      <c r="EU632" s="14"/>
      <c r="EV632" s="14"/>
      <c r="EW632" s="14"/>
      <c r="EX632" s="14"/>
      <c r="EY632" s="14"/>
      <c r="EZ632" s="14"/>
      <c r="FA632" s="14"/>
      <c r="FB632" s="14"/>
      <c r="FC632" s="14"/>
      <c r="FD632" s="14"/>
      <c r="FE632" s="14"/>
      <c r="FF632" s="14"/>
      <c r="FG632" s="14"/>
      <c r="FH632" s="14"/>
      <c r="FI632" s="14"/>
      <c r="FJ632" s="14"/>
      <c r="FK632" s="14"/>
      <c r="FL632" s="14"/>
      <c r="FM632" s="14"/>
      <c r="FN632" s="14"/>
      <c r="FO632" s="14"/>
      <c r="FP632" s="14"/>
      <c r="FQ632" s="14"/>
      <c r="FR632" s="14"/>
      <c r="FS632" s="14"/>
      <c r="FT632" s="14"/>
      <c r="FU632" s="14"/>
      <c r="FV632" s="14"/>
      <c r="FW632" s="14"/>
      <c r="FX632" s="14"/>
      <c r="FY632" s="14"/>
      <c r="FZ632" s="14"/>
      <c r="GA632" s="14"/>
      <c r="GB632" s="14"/>
      <c r="GC632" s="14"/>
      <c r="GD632" s="14"/>
      <c r="GE632" s="14"/>
      <c r="GF632" s="14"/>
      <c r="GG632" s="14"/>
      <c r="GH632" s="14"/>
      <c r="GI632" s="14"/>
      <c r="GJ632" s="14"/>
      <c r="GK632" s="14"/>
      <c r="GL632" s="14"/>
      <c r="GM632" s="14"/>
      <c r="GN632" s="14"/>
      <c r="GO632" s="14"/>
      <c r="GP632" s="14"/>
      <c r="GQ632" s="14"/>
      <c r="GR632" s="14"/>
      <c r="GS632" s="14"/>
      <c r="GT632" s="14"/>
      <c r="GU632" s="14"/>
      <c r="GV632" s="14"/>
      <c r="GW632" s="14"/>
      <c r="GX632" s="14"/>
      <c r="GY632" s="14"/>
      <c r="GZ632" s="14"/>
      <c r="HA632" s="14"/>
      <c r="HB632" s="14"/>
      <c r="HC632" s="14"/>
      <c r="HD632" s="14"/>
      <c r="HE632" s="14"/>
      <c r="HF632" s="14"/>
      <c r="HG632" s="14"/>
      <c r="HH632" s="14"/>
      <c r="HI632" s="14"/>
      <c r="HJ632" s="14"/>
      <c r="HK632" s="14"/>
      <c r="HL632" s="14"/>
      <c r="HM632" s="14"/>
      <c r="HN632" s="14"/>
      <c r="HO632" s="14"/>
      <c r="HP632" s="14"/>
      <c r="HQ632" s="14"/>
      <c r="HR632" s="14"/>
      <c r="HS632" s="14"/>
      <c r="HT632" s="14"/>
      <c r="HU632" s="14"/>
      <c r="HV632" s="14"/>
      <c r="HW632" s="14"/>
      <c r="HX632" s="14"/>
      <c r="HY632" s="14"/>
      <c r="HZ632" s="14"/>
      <c r="IA632" s="14"/>
      <c r="IB632" s="14"/>
      <c r="IC632" s="14"/>
      <c r="ID632" s="14"/>
      <c r="IE632" s="14"/>
      <c r="IF632" s="14"/>
      <c r="IG632" s="14"/>
      <c r="IH632" s="14"/>
      <c r="II632" s="14"/>
      <c r="IJ632" s="14"/>
      <c r="IK632" s="14"/>
      <c r="IL632" s="14"/>
    </row>
    <row r="633" spans="1:246" ht="69.75" customHeight="1">
      <c r="A633" s="33">
        <f>SUBTOTAL(103,$B$7:B633)*1</f>
        <v>613</v>
      </c>
      <c r="B633" s="38" t="s">
        <v>2290</v>
      </c>
      <c r="C633" s="41" t="s">
        <v>2291</v>
      </c>
      <c r="D633" s="41" t="s">
        <v>78</v>
      </c>
      <c r="E633" s="38" t="s">
        <v>2292</v>
      </c>
      <c r="F633" s="40">
        <v>153634.67</v>
      </c>
      <c r="G633" s="38" t="s">
        <v>2193</v>
      </c>
      <c r="H633" s="38" t="s">
        <v>2139</v>
      </c>
      <c r="I633" s="50"/>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c r="DQ633" s="14"/>
      <c r="DR633" s="14"/>
      <c r="DS633" s="14"/>
      <c r="DT633" s="14"/>
      <c r="DU633" s="14"/>
      <c r="DV633" s="14"/>
      <c r="DW633" s="14"/>
      <c r="DX633" s="14"/>
      <c r="DY633" s="14"/>
      <c r="DZ633" s="14"/>
      <c r="EA633" s="14"/>
      <c r="EB633" s="14"/>
      <c r="EC633" s="14"/>
      <c r="ED633" s="14"/>
      <c r="EE633" s="14"/>
      <c r="EF633" s="14"/>
      <c r="EG633" s="14"/>
      <c r="EH633" s="14"/>
      <c r="EI633" s="14"/>
      <c r="EJ633" s="14"/>
      <c r="EK633" s="14"/>
      <c r="EL633" s="14"/>
      <c r="EM633" s="14"/>
      <c r="EN633" s="14"/>
      <c r="EO633" s="14"/>
      <c r="EP633" s="14"/>
      <c r="EQ633" s="14"/>
      <c r="ER633" s="14"/>
      <c r="ES633" s="14"/>
      <c r="ET633" s="14"/>
      <c r="EU633" s="14"/>
      <c r="EV633" s="14"/>
      <c r="EW633" s="14"/>
      <c r="EX633" s="14"/>
      <c r="EY633" s="14"/>
      <c r="EZ633" s="14"/>
      <c r="FA633" s="14"/>
      <c r="FB633" s="14"/>
      <c r="FC633" s="14"/>
      <c r="FD633" s="14"/>
      <c r="FE633" s="14"/>
      <c r="FF633" s="14"/>
      <c r="FG633" s="14"/>
      <c r="FH633" s="14"/>
      <c r="FI633" s="14"/>
      <c r="FJ633" s="14"/>
      <c r="FK633" s="14"/>
      <c r="FL633" s="14"/>
      <c r="FM633" s="14"/>
      <c r="FN633" s="14"/>
      <c r="FO633" s="14"/>
      <c r="FP633" s="14"/>
      <c r="FQ633" s="14"/>
      <c r="FR633" s="14"/>
      <c r="FS633" s="14"/>
      <c r="FT633" s="14"/>
      <c r="FU633" s="14"/>
      <c r="FV633" s="14"/>
      <c r="FW633" s="14"/>
      <c r="FX633" s="14"/>
      <c r="FY633" s="14"/>
      <c r="FZ633" s="14"/>
      <c r="GA633" s="14"/>
      <c r="GB633" s="14"/>
      <c r="GC633" s="14"/>
      <c r="GD633" s="14"/>
      <c r="GE633" s="14"/>
      <c r="GF633" s="14"/>
      <c r="GG633" s="14"/>
      <c r="GH633" s="14"/>
      <c r="GI633" s="14"/>
      <c r="GJ633" s="14"/>
      <c r="GK633" s="14"/>
      <c r="GL633" s="14"/>
      <c r="GM633" s="14"/>
      <c r="GN633" s="14"/>
      <c r="GO633" s="14"/>
      <c r="GP633" s="14"/>
      <c r="GQ633" s="14"/>
      <c r="GR633" s="14"/>
      <c r="GS633" s="14"/>
      <c r="GT633" s="14"/>
      <c r="GU633" s="14"/>
      <c r="GV633" s="14"/>
      <c r="GW633" s="14"/>
      <c r="GX633" s="14"/>
      <c r="GY633" s="14"/>
      <c r="GZ633" s="14"/>
      <c r="HA633" s="14"/>
      <c r="HB633" s="14"/>
      <c r="HC633" s="14"/>
      <c r="HD633" s="14"/>
      <c r="HE633" s="14"/>
      <c r="HF633" s="14"/>
      <c r="HG633" s="14"/>
      <c r="HH633" s="14"/>
      <c r="HI633" s="14"/>
      <c r="HJ633" s="14"/>
      <c r="HK633" s="14"/>
      <c r="HL633" s="14"/>
      <c r="HM633" s="14"/>
      <c r="HN633" s="14"/>
      <c r="HO633" s="14"/>
      <c r="HP633" s="14"/>
      <c r="HQ633" s="14"/>
      <c r="HR633" s="14"/>
      <c r="HS633" s="14"/>
      <c r="HT633" s="14"/>
      <c r="HU633" s="14"/>
      <c r="HV633" s="14"/>
      <c r="HW633" s="14"/>
      <c r="HX633" s="14"/>
      <c r="HY633" s="14"/>
      <c r="HZ633" s="14"/>
      <c r="IA633" s="14"/>
      <c r="IB633" s="14"/>
      <c r="IC633" s="14"/>
      <c r="ID633" s="14"/>
      <c r="IE633" s="14"/>
      <c r="IF633" s="14"/>
      <c r="IG633" s="14"/>
      <c r="IH633" s="14"/>
      <c r="II633" s="14"/>
      <c r="IJ633" s="14"/>
      <c r="IK633" s="14"/>
      <c r="IL633" s="14"/>
    </row>
    <row r="634" spans="1:246" ht="63" customHeight="1">
      <c r="A634" s="33">
        <f>SUBTOTAL(103,$B$7:B634)*1</f>
        <v>614</v>
      </c>
      <c r="B634" s="46" t="s">
        <v>2293</v>
      </c>
      <c r="C634" s="45" t="s">
        <v>2294</v>
      </c>
      <c r="D634" s="41" t="s">
        <v>78</v>
      </c>
      <c r="E634" s="46" t="s">
        <v>2295</v>
      </c>
      <c r="F634" s="40">
        <v>184810</v>
      </c>
      <c r="G634" s="46" t="s">
        <v>2193</v>
      </c>
      <c r="H634" s="46" t="s">
        <v>2139</v>
      </c>
      <c r="I634" s="50"/>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c r="DQ634" s="14"/>
      <c r="DR634" s="14"/>
      <c r="DS634" s="14"/>
      <c r="DT634" s="14"/>
      <c r="DU634" s="14"/>
      <c r="DV634" s="14"/>
      <c r="DW634" s="14"/>
      <c r="DX634" s="14"/>
      <c r="DY634" s="14"/>
      <c r="DZ634" s="14"/>
      <c r="EA634" s="14"/>
      <c r="EB634" s="14"/>
      <c r="EC634" s="14"/>
      <c r="ED634" s="14"/>
      <c r="EE634" s="14"/>
      <c r="EF634" s="14"/>
      <c r="EG634" s="14"/>
      <c r="EH634" s="14"/>
      <c r="EI634" s="14"/>
      <c r="EJ634" s="14"/>
      <c r="EK634" s="14"/>
      <c r="EL634" s="14"/>
      <c r="EM634" s="14"/>
      <c r="EN634" s="14"/>
      <c r="EO634" s="14"/>
      <c r="EP634" s="14"/>
      <c r="EQ634" s="14"/>
      <c r="ER634" s="14"/>
      <c r="ES634" s="14"/>
      <c r="ET634" s="14"/>
      <c r="EU634" s="14"/>
      <c r="EV634" s="14"/>
      <c r="EW634" s="14"/>
      <c r="EX634" s="14"/>
      <c r="EY634" s="14"/>
      <c r="EZ634" s="14"/>
      <c r="FA634" s="14"/>
      <c r="FB634" s="14"/>
      <c r="FC634" s="14"/>
      <c r="FD634" s="14"/>
      <c r="FE634" s="14"/>
      <c r="FF634" s="14"/>
      <c r="FG634" s="14"/>
      <c r="FH634" s="14"/>
      <c r="FI634" s="14"/>
      <c r="FJ634" s="14"/>
      <c r="FK634" s="14"/>
      <c r="FL634" s="14"/>
      <c r="FM634" s="14"/>
      <c r="FN634" s="14"/>
      <c r="FO634" s="14"/>
      <c r="FP634" s="14"/>
      <c r="FQ634" s="14"/>
      <c r="FR634" s="14"/>
      <c r="FS634" s="14"/>
      <c r="FT634" s="14"/>
      <c r="FU634" s="14"/>
      <c r="FV634" s="14"/>
      <c r="FW634" s="14"/>
      <c r="FX634" s="14"/>
      <c r="FY634" s="14"/>
      <c r="FZ634" s="14"/>
      <c r="GA634" s="14"/>
      <c r="GB634" s="14"/>
      <c r="GC634" s="14"/>
      <c r="GD634" s="14"/>
      <c r="GE634" s="14"/>
      <c r="GF634" s="14"/>
      <c r="GG634" s="14"/>
      <c r="GH634" s="14"/>
      <c r="GI634" s="14"/>
      <c r="GJ634" s="14"/>
      <c r="GK634" s="14"/>
      <c r="GL634" s="14"/>
      <c r="GM634" s="14"/>
      <c r="GN634" s="14"/>
      <c r="GO634" s="14"/>
      <c r="GP634" s="14"/>
      <c r="GQ634" s="14"/>
      <c r="GR634" s="14"/>
      <c r="GS634" s="14"/>
      <c r="GT634" s="14"/>
      <c r="GU634" s="14"/>
      <c r="GV634" s="14"/>
      <c r="GW634" s="14"/>
      <c r="GX634" s="14"/>
      <c r="GY634" s="14"/>
      <c r="GZ634" s="14"/>
      <c r="HA634" s="14"/>
      <c r="HB634" s="14"/>
      <c r="HC634" s="14"/>
      <c r="HD634" s="14"/>
      <c r="HE634" s="14"/>
      <c r="HF634" s="14"/>
      <c r="HG634" s="14"/>
      <c r="HH634" s="14"/>
      <c r="HI634" s="14"/>
      <c r="HJ634" s="14"/>
      <c r="HK634" s="14"/>
      <c r="HL634" s="14"/>
      <c r="HM634" s="14"/>
      <c r="HN634" s="14"/>
      <c r="HO634" s="14"/>
      <c r="HP634" s="14"/>
      <c r="HQ634" s="14"/>
      <c r="HR634" s="14"/>
      <c r="HS634" s="14"/>
      <c r="HT634" s="14"/>
      <c r="HU634" s="14"/>
      <c r="HV634" s="14"/>
      <c r="HW634" s="14"/>
      <c r="HX634" s="14"/>
      <c r="HY634" s="14"/>
      <c r="HZ634" s="14"/>
      <c r="IA634" s="14"/>
      <c r="IB634" s="14"/>
      <c r="IC634" s="14"/>
      <c r="ID634" s="14"/>
      <c r="IE634" s="14"/>
      <c r="IF634" s="14"/>
      <c r="IG634" s="14"/>
      <c r="IH634" s="14"/>
      <c r="II634" s="14"/>
      <c r="IJ634" s="14"/>
      <c r="IK634" s="14"/>
      <c r="IL634" s="14"/>
    </row>
    <row r="635" spans="1:246" ht="40.5">
      <c r="A635" s="33">
        <f>SUBTOTAL(103,$B$7:B635)*1</f>
        <v>615</v>
      </c>
      <c r="B635" s="38" t="s">
        <v>2296</v>
      </c>
      <c r="C635" s="39" t="s">
        <v>2297</v>
      </c>
      <c r="D635" s="41" t="s">
        <v>78</v>
      </c>
      <c r="E635" s="38" t="s">
        <v>2298</v>
      </c>
      <c r="F635" s="40">
        <v>26200</v>
      </c>
      <c r="G635" s="38" t="s">
        <v>2299</v>
      </c>
      <c r="H635" s="38" t="s">
        <v>2139</v>
      </c>
      <c r="I635" s="50"/>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c r="DQ635" s="14"/>
      <c r="DR635" s="14"/>
      <c r="DS635" s="14"/>
      <c r="DT635" s="14"/>
      <c r="DU635" s="14"/>
      <c r="DV635" s="14"/>
      <c r="DW635" s="14"/>
      <c r="DX635" s="14"/>
      <c r="DY635" s="14"/>
      <c r="DZ635" s="14"/>
      <c r="EA635" s="14"/>
      <c r="EB635" s="14"/>
      <c r="EC635" s="14"/>
      <c r="ED635" s="14"/>
      <c r="EE635" s="14"/>
      <c r="EF635" s="14"/>
      <c r="EG635" s="14"/>
      <c r="EH635" s="14"/>
      <c r="EI635" s="14"/>
      <c r="EJ635" s="14"/>
      <c r="EK635" s="14"/>
      <c r="EL635" s="14"/>
      <c r="EM635" s="14"/>
      <c r="EN635" s="14"/>
      <c r="EO635" s="14"/>
      <c r="EP635" s="14"/>
      <c r="EQ635" s="14"/>
      <c r="ER635" s="14"/>
      <c r="ES635" s="14"/>
      <c r="ET635" s="14"/>
      <c r="EU635" s="14"/>
      <c r="EV635" s="14"/>
      <c r="EW635" s="14"/>
      <c r="EX635" s="14"/>
      <c r="EY635" s="14"/>
      <c r="EZ635" s="14"/>
      <c r="FA635" s="14"/>
      <c r="FB635" s="14"/>
      <c r="FC635" s="14"/>
      <c r="FD635" s="14"/>
      <c r="FE635" s="14"/>
      <c r="FF635" s="14"/>
      <c r="FG635" s="14"/>
      <c r="FH635" s="14"/>
      <c r="FI635" s="14"/>
      <c r="FJ635" s="14"/>
      <c r="FK635" s="14"/>
      <c r="FL635" s="14"/>
      <c r="FM635" s="14"/>
      <c r="FN635" s="14"/>
      <c r="FO635" s="14"/>
      <c r="FP635" s="14"/>
      <c r="FQ635" s="14"/>
      <c r="FR635" s="14"/>
      <c r="FS635" s="14"/>
      <c r="FT635" s="14"/>
      <c r="FU635" s="14"/>
      <c r="FV635" s="14"/>
      <c r="FW635" s="14"/>
      <c r="FX635" s="14"/>
      <c r="FY635" s="14"/>
      <c r="FZ635" s="14"/>
      <c r="GA635" s="14"/>
      <c r="GB635" s="14"/>
      <c r="GC635" s="14"/>
      <c r="GD635" s="14"/>
      <c r="GE635" s="14"/>
      <c r="GF635" s="14"/>
      <c r="GG635" s="14"/>
      <c r="GH635" s="14"/>
      <c r="GI635" s="14"/>
      <c r="GJ635" s="14"/>
      <c r="GK635" s="14"/>
      <c r="GL635" s="14"/>
      <c r="GM635" s="14"/>
      <c r="GN635" s="14"/>
      <c r="GO635" s="14"/>
      <c r="GP635" s="14"/>
      <c r="GQ635" s="14"/>
      <c r="GR635" s="14"/>
      <c r="GS635" s="14"/>
      <c r="GT635" s="14"/>
      <c r="GU635" s="14"/>
      <c r="GV635" s="14"/>
      <c r="GW635" s="14"/>
      <c r="GX635" s="14"/>
      <c r="GY635" s="14"/>
      <c r="GZ635" s="14"/>
      <c r="HA635" s="14"/>
      <c r="HB635" s="14"/>
      <c r="HC635" s="14"/>
      <c r="HD635" s="14"/>
      <c r="HE635" s="14"/>
      <c r="HF635" s="14"/>
      <c r="HG635" s="14"/>
      <c r="HH635" s="14"/>
      <c r="HI635" s="14"/>
      <c r="HJ635" s="14"/>
      <c r="HK635" s="14"/>
      <c r="HL635" s="14"/>
      <c r="HM635" s="14"/>
      <c r="HN635" s="14"/>
      <c r="HO635" s="14"/>
      <c r="HP635" s="14"/>
      <c r="HQ635" s="14"/>
      <c r="HR635" s="14"/>
      <c r="HS635" s="14"/>
      <c r="HT635" s="14"/>
      <c r="HU635" s="14"/>
      <c r="HV635" s="14"/>
      <c r="HW635" s="14"/>
      <c r="HX635" s="14"/>
      <c r="HY635" s="14"/>
      <c r="HZ635" s="14"/>
      <c r="IA635" s="14"/>
      <c r="IB635" s="14"/>
      <c r="IC635" s="14"/>
      <c r="ID635" s="14"/>
      <c r="IE635" s="14"/>
      <c r="IF635" s="14"/>
      <c r="IG635" s="14"/>
      <c r="IH635" s="14"/>
      <c r="II635" s="14"/>
      <c r="IJ635" s="14"/>
      <c r="IK635" s="14"/>
      <c r="IL635" s="14"/>
    </row>
    <row r="636" spans="1:246" ht="54">
      <c r="A636" s="33">
        <f>SUBTOTAL(103,$B$7:B636)*1</f>
        <v>616</v>
      </c>
      <c r="B636" s="46" t="s">
        <v>2300</v>
      </c>
      <c r="C636" s="45" t="s">
        <v>2301</v>
      </c>
      <c r="D636" s="41" t="s">
        <v>78</v>
      </c>
      <c r="E636" s="46" t="s">
        <v>2302</v>
      </c>
      <c r="F636" s="40">
        <v>104445</v>
      </c>
      <c r="G636" s="46" t="s">
        <v>2303</v>
      </c>
      <c r="H636" s="46" t="s">
        <v>2139</v>
      </c>
      <c r="I636" s="50"/>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c r="DQ636" s="14"/>
      <c r="DR636" s="14"/>
      <c r="DS636" s="14"/>
      <c r="DT636" s="14"/>
      <c r="DU636" s="14"/>
      <c r="DV636" s="14"/>
      <c r="DW636" s="14"/>
      <c r="DX636" s="14"/>
      <c r="DY636" s="14"/>
      <c r="DZ636" s="14"/>
      <c r="EA636" s="14"/>
      <c r="EB636" s="14"/>
      <c r="EC636" s="14"/>
      <c r="ED636" s="14"/>
      <c r="EE636" s="14"/>
      <c r="EF636" s="14"/>
      <c r="EG636" s="14"/>
      <c r="EH636" s="14"/>
      <c r="EI636" s="14"/>
      <c r="EJ636" s="14"/>
      <c r="EK636" s="14"/>
      <c r="EL636" s="14"/>
      <c r="EM636" s="14"/>
      <c r="EN636" s="14"/>
      <c r="EO636" s="14"/>
      <c r="EP636" s="14"/>
      <c r="EQ636" s="14"/>
      <c r="ER636" s="14"/>
      <c r="ES636" s="14"/>
      <c r="ET636" s="14"/>
      <c r="EU636" s="14"/>
      <c r="EV636" s="14"/>
      <c r="EW636" s="14"/>
      <c r="EX636" s="14"/>
      <c r="EY636" s="14"/>
      <c r="EZ636" s="14"/>
      <c r="FA636" s="14"/>
      <c r="FB636" s="14"/>
      <c r="FC636" s="14"/>
      <c r="FD636" s="14"/>
      <c r="FE636" s="14"/>
      <c r="FF636" s="14"/>
      <c r="FG636" s="14"/>
      <c r="FH636" s="14"/>
      <c r="FI636" s="14"/>
      <c r="FJ636" s="14"/>
      <c r="FK636" s="14"/>
      <c r="FL636" s="14"/>
      <c r="FM636" s="14"/>
      <c r="FN636" s="14"/>
      <c r="FO636" s="14"/>
      <c r="FP636" s="14"/>
      <c r="FQ636" s="14"/>
      <c r="FR636" s="14"/>
      <c r="FS636" s="14"/>
      <c r="FT636" s="14"/>
      <c r="FU636" s="14"/>
      <c r="FV636" s="14"/>
      <c r="FW636" s="14"/>
      <c r="FX636" s="14"/>
      <c r="FY636" s="14"/>
      <c r="FZ636" s="14"/>
      <c r="GA636" s="14"/>
      <c r="GB636" s="14"/>
      <c r="GC636" s="14"/>
      <c r="GD636" s="14"/>
      <c r="GE636" s="14"/>
      <c r="GF636" s="14"/>
      <c r="GG636" s="14"/>
      <c r="GH636" s="14"/>
      <c r="GI636" s="14"/>
      <c r="GJ636" s="14"/>
      <c r="GK636" s="14"/>
      <c r="GL636" s="14"/>
      <c r="GM636" s="14"/>
      <c r="GN636" s="14"/>
      <c r="GO636" s="14"/>
      <c r="GP636" s="14"/>
      <c r="GQ636" s="14"/>
      <c r="GR636" s="14"/>
      <c r="GS636" s="14"/>
      <c r="GT636" s="14"/>
      <c r="GU636" s="14"/>
      <c r="GV636" s="14"/>
      <c r="GW636" s="14"/>
      <c r="GX636" s="14"/>
      <c r="GY636" s="14"/>
      <c r="GZ636" s="14"/>
      <c r="HA636" s="14"/>
      <c r="HB636" s="14"/>
      <c r="HC636" s="14"/>
      <c r="HD636" s="14"/>
      <c r="HE636" s="14"/>
      <c r="HF636" s="14"/>
      <c r="HG636" s="14"/>
      <c r="HH636" s="14"/>
      <c r="HI636" s="14"/>
      <c r="HJ636" s="14"/>
      <c r="HK636" s="14"/>
      <c r="HL636" s="14"/>
      <c r="HM636" s="14"/>
      <c r="HN636" s="14"/>
      <c r="HO636" s="14"/>
      <c r="HP636" s="14"/>
      <c r="HQ636" s="14"/>
      <c r="HR636" s="14"/>
      <c r="HS636" s="14"/>
      <c r="HT636" s="14"/>
      <c r="HU636" s="14"/>
      <c r="HV636" s="14"/>
      <c r="HW636" s="14"/>
      <c r="HX636" s="14"/>
      <c r="HY636" s="14"/>
      <c r="HZ636" s="14"/>
      <c r="IA636" s="14"/>
      <c r="IB636" s="14"/>
      <c r="IC636" s="14"/>
      <c r="ID636" s="14"/>
      <c r="IE636" s="14"/>
      <c r="IF636" s="14"/>
      <c r="IG636" s="14"/>
      <c r="IH636" s="14"/>
      <c r="II636" s="14"/>
      <c r="IJ636" s="14"/>
      <c r="IK636" s="14"/>
      <c r="IL636" s="14"/>
    </row>
    <row r="637" spans="1:246" ht="54">
      <c r="A637" s="33">
        <f>SUBTOTAL(103,$B$7:B637)*1</f>
        <v>617</v>
      </c>
      <c r="B637" s="46" t="s">
        <v>2304</v>
      </c>
      <c r="C637" s="45" t="s">
        <v>2305</v>
      </c>
      <c r="D637" s="41" t="s">
        <v>78</v>
      </c>
      <c r="E637" s="46" t="s">
        <v>2306</v>
      </c>
      <c r="F637" s="40">
        <v>12830</v>
      </c>
      <c r="G637" s="46" t="s">
        <v>2307</v>
      </c>
      <c r="H637" s="46" t="s">
        <v>2139</v>
      </c>
      <c r="I637" s="50"/>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c r="DQ637" s="14"/>
      <c r="DR637" s="14"/>
      <c r="DS637" s="14"/>
      <c r="DT637" s="14"/>
      <c r="DU637" s="14"/>
      <c r="DV637" s="14"/>
      <c r="DW637" s="14"/>
      <c r="DX637" s="14"/>
      <c r="DY637" s="14"/>
      <c r="DZ637" s="14"/>
      <c r="EA637" s="14"/>
      <c r="EB637" s="14"/>
      <c r="EC637" s="14"/>
      <c r="ED637" s="14"/>
      <c r="EE637" s="14"/>
      <c r="EF637" s="14"/>
      <c r="EG637" s="14"/>
      <c r="EH637" s="14"/>
      <c r="EI637" s="14"/>
      <c r="EJ637" s="14"/>
      <c r="EK637" s="14"/>
      <c r="EL637" s="14"/>
      <c r="EM637" s="14"/>
      <c r="EN637" s="14"/>
      <c r="EO637" s="14"/>
      <c r="EP637" s="14"/>
      <c r="EQ637" s="14"/>
      <c r="ER637" s="14"/>
      <c r="ES637" s="14"/>
      <c r="ET637" s="14"/>
      <c r="EU637" s="14"/>
      <c r="EV637" s="14"/>
      <c r="EW637" s="14"/>
      <c r="EX637" s="14"/>
      <c r="EY637" s="14"/>
      <c r="EZ637" s="14"/>
      <c r="FA637" s="14"/>
      <c r="FB637" s="14"/>
      <c r="FC637" s="14"/>
      <c r="FD637" s="14"/>
      <c r="FE637" s="14"/>
      <c r="FF637" s="14"/>
      <c r="FG637" s="14"/>
      <c r="FH637" s="14"/>
      <c r="FI637" s="14"/>
      <c r="FJ637" s="14"/>
      <c r="FK637" s="14"/>
      <c r="FL637" s="14"/>
      <c r="FM637" s="14"/>
      <c r="FN637" s="14"/>
      <c r="FO637" s="14"/>
      <c r="FP637" s="14"/>
      <c r="FQ637" s="14"/>
      <c r="FR637" s="14"/>
      <c r="FS637" s="14"/>
      <c r="FT637" s="14"/>
      <c r="FU637" s="14"/>
      <c r="FV637" s="14"/>
      <c r="FW637" s="14"/>
      <c r="FX637" s="14"/>
      <c r="FY637" s="14"/>
      <c r="FZ637" s="14"/>
      <c r="GA637" s="14"/>
      <c r="GB637" s="14"/>
      <c r="GC637" s="14"/>
      <c r="GD637" s="14"/>
      <c r="GE637" s="14"/>
      <c r="GF637" s="14"/>
      <c r="GG637" s="14"/>
      <c r="GH637" s="14"/>
      <c r="GI637" s="14"/>
      <c r="GJ637" s="14"/>
      <c r="GK637" s="14"/>
      <c r="GL637" s="14"/>
      <c r="GM637" s="14"/>
      <c r="GN637" s="14"/>
      <c r="GO637" s="14"/>
      <c r="GP637" s="14"/>
      <c r="GQ637" s="14"/>
      <c r="GR637" s="14"/>
      <c r="GS637" s="14"/>
      <c r="GT637" s="14"/>
      <c r="GU637" s="14"/>
      <c r="GV637" s="14"/>
      <c r="GW637" s="14"/>
      <c r="GX637" s="14"/>
      <c r="GY637" s="14"/>
      <c r="GZ637" s="14"/>
      <c r="HA637" s="14"/>
      <c r="HB637" s="14"/>
      <c r="HC637" s="14"/>
      <c r="HD637" s="14"/>
      <c r="HE637" s="14"/>
      <c r="HF637" s="14"/>
      <c r="HG637" s="14"/>
      <c r="HH637" s="14"/>
      <c r="HI637" s="14"/>
      <c r="HJ637" s="14"/>
      <c r="HK637" s="14"/>
      <c r="HL637" s="14"/>
      <c r="HM637" s="14"/>
      <c r="HN637" s="14"/>
      <c r="HO637" s="14"/>
      <c r="HP637" s="14"/>
      <c r="HQ637" s="14"/>
      <c r="HR637" s="14"/>
      <c r="HS637" s="14"/>
      <c r="HT637" s="14"/>
      <c r="HU637" s="14"/>
      <c r="HV637" s="14"/>
      <c r="HW637" s="14"/>
      <c r="HX637" s="14"/>
      <c r="HY637" s="14"/>
      <c r="HZ637" s="14"/>
      <c r="IA637" s="14"/>
      <c r="IB637" s="14"/>
      <c r="IC637" s="14"/>
      <c r="ID637" s="14"/>
      <c r="IE637" s="14"/>
      <c r="IF637" s="14"/>
      <c r="IG637" s="14"/>
      <c r="IH637" s="14"/>
      <c r="II637" s="14"/>
      <c r="IJ637" s="14"/>
      <c r="IK637" s="14"/>
      <c r="IL637" s="14"/>
    </row>
    <row r="638" spans="1:246" ht="54">
      <c r="A638" s="33">
        <f>SUBTOTAL(103,$B$7:B638)*1</f>
        <v>618</v>
      </c>
      <c r="B638" s="46" t="s">
        <v>2308</v>
      </c>
      <c r="C638" s="45" t="s">
        <v>2309</v>
      </c>
      <c r="D638" s="39" t="s">
        <v>78</v>
      </c>
      <c r="E638" s="46" t="s">
        <v>2310</v>
      </c>
      <c r="F638" s="40">
        <v>150000</v>
      </c>
      <c r="G638" s="46" t="s">
        <v>2311</v>
      </c>
      <c r="H638" s="46" t="s">
        <v>2139</v>
      </c>
      <c r="I638" s="50"/>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c r="DQ638" s="14"/>
      <c r="DR638" s="14"/>
      <c r="DS638" s="14"/>
      <c r="DT638" s="14"/>
      <c r="DU638" s="14"/>
      <c r="DV638" s="14"/>
      <c r="DW638" s="14"/>
      <c r="DX638" s="14"/>
      <c r="DY638" s="14"/>
      <c r="DZ638" s="14"/>
      <c r="EA638" s="14"/>
      <c r="EB638" s="14"/>
      <c r="EC638" s="14"/>
      <c r="ED638" s="14"/>
      <c r="EE638" s="14"/>
      <c r="EF638" s="14"/>
      <c r="EG638" s="14"/>
      <c r="EH638" s="14"/>
      <c r="EI638" s="14"/>
      <c r="EJ638" s="14"/>
      <c r="EK638" s="14"/>
      <c r="EL638" s="14"/>
      <c r="EM638" s="14"/>
      <c r="EN638" s="14"/>
      <c r="EO638" s="14"/>
      <c r="EP638" s="14"/>
      <c r="EQ638" s="14"/>
      <c r="ER638" s="14"/>
      <c r="ES638" s="14"/>
      <c r="ET638" s="14"/>
      <c r="EU638" s="14"/>
      <c r="EV638" s="14"/>
      <c r="EW638" s="14"/>
      <c r="EX638" s="14"/>
      <c r="EY638" s="14"/>
      <c r="EZ638" s="14"/>
      <c r="FA638" s="14"/>
      <c r="FB638" s="14"/>
      <c r="FC638" s="14"/>
      <c r="FD638" s="14"/>
      <c r="FE638" s="14"/>
      <c r="FF638" s="14"/>
      <c r="FG638" s="14"/>
      <c r="FH638" s="14"/>
      <c r="FI638" s="14"/>
      <c r="FJ638" s="14"/>
      <c r="FK638" s="14"/>
      <c r="FL638" s="14"/>
      <c r="FM638" s="14"/>
      <c r="FN638" s="14"/>
      <c r="FO638" s="14"/>
      <c r="FP638" s="14"/>
      <c r="FQ638" s="14"/>
      <c r="FR638" s="14"/>
      <c r="FS638" s="14"/>
      <c r="FT638" s="14"/>
      <c r="FU638" s="14"/>
      <c r="FV638" s="14"/>
      <c r="FW638" s="14"/>
      <c r="FX638" s="14"/>
      <c r="FY638" s="14"/>
      <c r="FZ638" s="14"/>
      <c r="GA638" s="14"/>
      <c r="GB638" s="14"/>
      <c r="GC638" s="14"/>
      <c r="GD638" s="14"/>
      <c r="GE638" s="14"/>
      <c r="GF638" s="14"/>
      <c r="GG638" s="14"/>
      <c r="GH638" s="14"/>
      <c r="GI638" s="14"/>
      <c r="GJ638" s="14"/>
      <c r="GK638" s="14"/>
      <c r="GL638" s="14"/>
      <c r="GM638" s="14"/>
      <c r="GN638" s="14"/>
      <c r="GO638" s="14"/>
      <c r="GP638" s="14"/>
      <c r="GQ638" s="14"/>
      <c r="GR638" s="14"/>
      <c r="GS638" s="14"/>
      <c r="GT638" s="14"/>
      <c r="GU638" s="14"/>
      <c r="GV638" s="14"/>
      <c r="GW638" s="14"/>
      <c r="GX638" s="14"/>
      <c r="GY638" s="14"/>
      <c r="GZ638" s="14"/>
      <c r="HA638" s="14"/>
      <c r="HB638" s="14"/>
      <c r="HC638" s="14"/>
      <c r="HD638" s="14"/>
      <c r="HE638" s="14"/>
      <c r="HF638" s="14"/>
      <c r="HG638" s="14"/>
      <c r="HH638" s="14"/>
      <c r="HI638" s="14"/>
      <c r="HJ638" s="14"/>
      <c r="HK638" s="14"/>
      <c r="HL638" s="14"/>
      <c r="HM638" s="14"/>
      <c r="HN638" s="14"/>
      <c r="HO638" s="14"/>
      <c r="HP638" s="14"/>
      <c r="HQ638" s="14"/>
      <c r="HR638" s="14"/>
      <c r="HS638" s="14"/>
      <c r="HT638" s="14"/>
      <c r="HU638" s="14"/>
      <c r="HV638" s="14"/>
      <c r="HW638" s="14"/>
      <c r="HX638" s="14"/>
      <c r="HY638" s="14"/>
      <c r="HZ638" s="14"/>
      <c r="IA638" s="14"/>
      <c r="IB638" s="14"/>
      <c r="IC638" s="14"/>
      <c r="ID638" s="14"/>
      <c r="IE638" s="14"/>
      <c r="IF638" s="14"/>
      <c r="IG638" s="14"/>
      <c r="IH638" s="14"/>
      <c r="II638" s="14"/>
      <c r="IJ638" s="14"/>
      <c r="IK638" s="14"/>
      <c r="IL638" s="14"/>
    </row>
    <row r="639" spans="1:246" ht="54">
      <c r="A639" s="33">
        <f>SUBTOTAL(103,$B$7:B639)*1</f>
        <v>619</v>
      </c>
      <c r="B639" s="38" t="s">
        <v>2312</v>
      </c>
      <c r="C639" s="41" t="s">
        <v>2313</v>
      </c>
      <c r="D639" s="41" t="s">
        <v>78</v>
      </c>
      <c r="E639" s="38" t="s">
        <v>2314</v>
      </c>
      <c r="F639" s="40">
        <v>20000</v>
      </c>
      <c r="G639" s="38" t="s">
        <v>2315</v>
      </c>
      <c r="H639" s="38" t="s">
        <v>2139</v>
      </c>
      <c r="I639" s="50"/>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c r="DQ639" s="14"/>
      <c r="DR639" s="14"/>
      <c r="DS639" s="14"/>
      <c r="DT639" s="14"/>
      <c r="DU639" s="14"/>
      <c r="DV639" s="14"/>
      <c r="DW639" s="14"/>
      <c r="DX639" s="14"/>
      <c r="DY639" s="14"/>
      <c r="DZ639" s="14"/>
      <c r="EA639" s="14"/>
      <c r="EB639" s="14"/>
      <c r="EC639" s="14"/>
      <c r="ED639" s="14"/>
      <c r="EE639" s="14"/>
      <c r="EF639" s="14"/>
      <c r="EG639" s="14"/>
      <c r="EH639" s="14"/>
      <c r="EI639" s="14"/>
      <c r="EJ639" s="14"/>
      <c r="EK639" s="14"/>
      <c r="EL639" s="14"/>
      <c r="EM639" s="14"/>
      <c r="EN639" s="14"/>
      <c r="EO639" s="14"/>
      <c r="EP639" s="14"/>
      <c r="EQ639" s="14"/>
      <c r="ER639" s="14"/>
      <c r="ES639" s="14"/>
      <c r="ET639" s="14"/>
      <c r="EU639" s="14"/>
      <c r="EV639" s="14"/>
      <c r="EW639" s="14"/>
      <c r="EX639" s="14"/>
      <c r="EY639" s="14"/>
      <c r="EZ639" s="14"/>
      <c r="FA639" s="14"/>
      <c r="FB639" s="14"/>
      <c r="FC639" s="14"/>
      <c r="FD639" s="14"/>
      <c r="FE639" s="14"/>
      <c r="FF639" s="14"/>
      <c r="FG639" s="14"/>
      <c r="FH639" s="14"/>
      <c r="FI639" s="14"/>
      <c r="FJ639" s="14"/>
      <c r="FK639" s="14"/>
      <c r="FL639" s="14"/>
      <c r="FM639" s="14"/>
      <c r="FN639" s="14"/>
      <c r="FO639" s="14"/>
      <c r="FP639" s="14"/>
      <c r="FQ639" s="14"/>
      <c r="FR639" s="14"/>
      <c r="FS639" s="14"/>
      <c r="FT639" s="14"/>
      <c r="FU639" s="14"/>
      <c r="FV639" s="14"/>
      <c r="FW639" s="14"/>
      <c r="FX639" s="14"/>
      <c r="FY639" s="14"/>
      <c r="FZ639" s="14"/>
      <c r="GA639" s="14"/>
      <c r="GB639" s="14"/>
      <c r="GC639" s="14"/>
      <c r="GD639" s="14"/>
      <c r="GE639" s="14"/>
      <c r="GF639" s="14"/>
      <c r="GG639" s="14"/>
      <c r="GH639" s="14"/>
      <c r="GI639" s="14"/>
      <c r="GJ639" s="14"/>
      <c r="GK639" s="14"/>
      <c r="GL639" s="14"/>
      <c r="GM639" s="14"/>
      <c r="GN639" s="14"/>
      <c r="GO639" s="14"/>
      <c r="GP639" s="14"/>
      <c r="GQ639" s="14"/>
      <c r="GR639" s="14"/>
      <c r="GS639" s="14"/>
      <c r="GT639" s="14"/>
      <c r="GU639" s="14"/>
      <c r="GV639" s="14"/>
      <c r="GW639" s="14"/>
      <c r="GX639" s="14"/>
      <c r="GY639" s="14"/>
      <c r="GZ639" s="14"/>
      <c r="HA639" s="14"/>
      <c r="HB639" s="14"/>
      <c r="HC639" s="14"/>
      <c r="HD639" s="14"/>
      <c r="HE639" s="14"/>
      <c r="HF639" s="14"/>
      <c r="HG639" s="14"/>
      <c r="HH639" s="14"/>
      <c r="HI639" s="14"/>
      <c r="HJ639" s="14"/>
      <c r="HK639" s="14"/>
      <c r="HL639" s="14"/>
      <c r="HM639" s="14"/>
      <c r="HN639" s="14"/>
      <c r="HO639" s="14"/>
      <c r="HP639" s="14"/>
      <c r="HQ639" s="14"/>
      <c r="HR639" s="14"/>
      <c r="HS639" s="14"/>
      <c r="HT639" s="14"/>
      <c r="HU639" s="14"/>
      <c r="HV639" s="14"/>
      <c r="HW639" s="14"/>
      <c r="HX639" s="14"/>
      <c r="HY639" s="14"/>
      <c r="HZ639" s="14"/>
      <c r="IA639" s="14"/>
      <c r="IB639" s="14"/>
      <c r="IC639" s="14"/>
      <c r="ID639" s="14"/>
      <c r="IE639" s="14"/>
      <c r="IF639" s="14"/>
      <c r="IG639" s="14"/>
      <c r="IH639" s="14"/>
      <c r="II639" s="14"/>
      <c r="IJ639" s="14"/>
      <c r="IK639" s="14"/>
      <c r="IL639" s="14"/>
    </row>
    <row r="640" spans="1:246" ht="54">
      <c r="A640" s="33">
        <f>SUBTOTAL(103,$B$7:B640)*1</f>
        <v>620</v>
      </c>
      <c r="B640" s="38" t="s">
        <v>2316</v>
      </c>
      <c r="C640" s="41" t="s">
        <v>2317</v>
      </c>
      <c r="D640" s="41" t="s">
        <v>78</v>
      </c>
      <c r="E640" s="38" t="s">
        <v>2318</v>
      </c>
      <c r="F640" s="40">
        <v>50000</v>
      </c>
      <c r="G640" s="38" t="s">
        <v>2319</v>
      </c>
      <c r="H640" s="38" t="s">
        <v>2139</v>
      </c>
      <c r="I640" s="50"/>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c r="DQ640" s="14"/>
      <c r="DR640" s="14"/>
      <c r="DS640" s="14"/>
      <c r="DT640" s="14"/>
      <c r="DU640" s="14"/>
      <c r="DV640" s="14"/>
      <c r="DW640" s="14"/>
      <c r="DX640" s="14"/>
      <c r="DY640" s="14"/>
      <c r="DZ640" s="14"/>
      <c r="EA640" s="14"/>
      <c r="EB640" s="14"/>
      <c r="EC640" s="14"/>
      <c r="ED640" s="14"/>
      <c r="EE640" s="14"/>
      <c r="EF640" s="14"/>
      <c r="EG640" s="14"/>
      <c r="EH640" s="14"/>
      <c r="EI640" s="14"/>
      <c r="EJ640" s="14"/>
      <c r="EK640" s="14"/>
      <c r="EL640" s="14"/>
      <c r="EM640" s="14"/>
      <c r="EN640" s="14"/>
      <c r="EO640" s="14"/>
      <c r="EP640" s="14"/>
      <c r="EQ640" s="14"/>
      <c r="ER640" s="14"/>
      <c r="ES640" s="14"/>
      <c r="ET640" s="14"/>
      <c r="EU640" s="14"/>
      <c r="EV640" s="14"/>
      <c r="EW640" s="14"/>
      <c r="EX640" s="14"/>
      <c r="EY640" s="14"/>
      <c r="EZ640" s="14"/>
      <c r="FA640" s="14"/>
      <c r="FB640" s="14"/>
      <c r="FC640" s="14"/>
      <c r="FD640" s="14"/>
      <c r="FE640" s="14"/>
      <c r="FF640" s="14"/>
      <c r="FG640" s="14"/>
      <c r="FH640" s="14"/>
      <c r="FI640" s="14"/>
      <c r="FJ640" s="14"/>
      <c r="FK640" s="14"/>
      <c r="FL640" s="14"/>
      <c r="FM640" s="14"/>
      <c r="FN640" s="14"/>
      <c r="FO640" s="14"/>
      <c r="FP640" s="14"/>
      <c r="FQ640" s="14"/>
      <c r="FR640" s="14"/>
      <c r="FS640" s="14"/>
      <c r="FT640" s="14"/>
      <c r="FU640" s="14"/>
      <c r="FV640" s="14"/>
      <c r="FW640" s="14"/>
      <c r="FX640" s="14"/>
      <c r="FY640" s="14"/>
      <c r="FZ640" s="14"/>
      <c r="GA640" s="14"/>
      <c r="GB640" s="14"/>
      <c r="GC640" s="14"/>
      <c r="GD640" s="14"/>
      <c r="GE640" s="14"/>
      <c r="GF640" s="14"/>
      <c r="GG640" s="14"/>
      <c r="GH640" s="14"/>
      <c r="GI640" s="14"/>
      <c r="GJ640" s="14"/>
      <c r="GK640" s="14"/>
      <c r="GL640" s="14"/>
      <c r="GM640" s="14"/>
      <c r="GN640" s="14"/>
      <c r="GO640" s="14"/>
      <c r="GP640" s="14"/>
      <c r="GQ640" s="14"/>
      <c r="GR640" s="14"/>
      <c r="GS640" s="14"/>
      <c r="GT640" s="14"/>
      <c r="GU640" s="14"/>
      <c r="GV640" s="14"/>
      <c r="GW640" s="14"/>
      <c r="GX640" s="14"/>
      <c r="GY640" s="14"/>
      <c r="GZ640" s="14"/>
      <c r="HA640" s="14"/>
      <c r="HB640" s="14"/>
      <c r="HC640" s="14"/>
      <c r="HD640" s="14"/>
      <c r="HE640" s="14"/>
      <c r="HF640" s="14"/>
      <c r="HG640" s="14"/>
      <c r="HH640" s="14"/>
      <c r="HI640" s="14"/>
      <c r="HJ640" s="14"/>
      <c r="HK640" s="14"/>
      <c r="HL640" s="14"/>
      <c r="HM640" s="14"/>
      <c r="HN640" s="14"/>
      <c r="HO640" s="14"/>
      <c r="HP640" s="14"/>
      <c r="HQ640" s="14"/>
      <c r="HR640" s="14"/>
      <c r="HS640" s="14"/>
      <c r="HT640" s="14"/>
      <c r="HU640" s="14"/>
      <c r="HV640" s="14"/>
      <c r="HW640" s="14"/>
      <c r="HX640" s="14"/>
      <c r="HY640" s="14"/>
      <c r="HZ640" s="14"/>
      <c r="IA640" s="14"/>
      <c r="IB640" s="14"/>
      <c r="IC640" s="14"/>
      <c r="ID640" s="14"/>
      <c r="IE640" s="14"/>
      <c r="IF640" s="14"/>
      <c r="IG640" s="14"/>
      <c r="IH640" s="14"/>
      <c r="II640" s="14"/>
      <c r="IJ640" s="14"/>
      <c r="IK640" s="14"/>
      <c r="IL640" s="14"/>
    </row>
    <row r="641" spans="1:246" ht="40.5">
      <c r="A641" s="33">
        <f>SUBTOTAL(103,$B$7:B641)*1</f>
        <v>621</v>
      </c>
      <c r="B641" s="38" t="s">
        <v>2320</v>
      </c>
      <c r="C641" s="41" t="s">
        <v>2321</v>
      </c>
      <c r="D641" s="41" t="s">
        <v>78</v>
      </c>
      <c r="E641" s="38" t="s">
        <v>2322</v>
      </c>
      <c r="F641" s="40">
        <v>15000</v>
      </c>
      <c r="G641" s="38" t="s">
        <v>2319</v>
      </c>
      <c r="H641" s="38" t="s">
        <v>2139</v>
      </c>
      <c r="I641" s="50"/>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c r="DQ641" s="14"/>
      <c r="DR641" s="14"/>
      <c r="DS641" s="14"/>
      <c r="DT641" s="14"/>
      <c r="DU641" s="14"/>
      <c r="DV641" s="14"/>
      <c r="DW641" s="14"/>
      <c r="DX641" s="14"/>
      <c r="DY641" s="14"/>
      <c r="DZ641" s="14"/>
      <c r="EA641" s="14"/>
      <c r="EB641" s="14"/>
      <c r="EC641" s="14"/>
      <c r="ED641" s="14"/>
      <c r="EE641" s="14"/>
      <c r="EF641" s="14"/>
      <c r="EG641" s="14"/>
      <c r="EH641" s="14"/>
      <c r="EI641" s="14"/>
      <c r="EJ641" s="14"/>
      <c r="EK641" s="14"/>
      <c r="EL641" s="14"/>
      <c r="EM641" s="14"/>
      <c r="EN641" s="14"/>
      <c r="EO641" s="14"/>
      <c r="EP641" s="14"/>
      <c r="EQ641" s="14"/>
      <c r="ER641" s="14"/>
      <c r="ES641" s="14"/>
      <c r="ET641" s="14"/>
      <c r="EU641" s="14"/>
      <c r="EV641" s="14"/>
      <c r="EW641" s="14"/>
      <c r="EX641" s="14"/>
      <c r="EY641" s="14"/>
      <c r="EZ641" s="14"/>
      <c r="FA641" s="14"/>
      <c r="FB641" s="14"/>
      <c r="FC641" s="14"/>
      <c r="FD641" s="14"/>
      <c r="FE641" s="14"/>
      <c r="FF641" s="14"/>
      <c r="FG641" s="14"/>
      <c r="FH641" s="14"/>
      <c r="FI641" s="14"/>
      <c r="FJ641" s="14"/>
      <c r="FK641" s="14"/>
      <c r="FL641" s="14"/>
      <c r="FM641" s="14"/>
      <c r="FN641" s="14"/>
      <c r="FO641" s="14"/>
      <c r="FP641" s="14"/>
      <c r="FQ641" s="14"/>
      <c r="FR641" s="14"/>
      <c r="FS641" s="14"/>
      <c r="FT641" s="14"/>
      <c r="FU641" s="14"/>
      <c r="FV641" s="14"/>
      <c r="FW641" s="14"/>
      <c r="FX641" s="14"/>
      <c r="FY641" s="14"/>
      <c r="FZ641" s="14"/>
      <c r="GA641" s="14"/>
      <c r="GB641" s="14"/>
      <c r="GC641" s="14"/>
      <c r="GD641" s="14"/>
      <c r="GE641" s="14"/>
      <c r="GF641" s="14"/>
      <c r="GG641" s="14"/>
      <c r="GH641" s="14"/>
      <c r="GI641" s="14"/>
      <c r="GJ641" s="14"/>
      <c r="GK641" s="14"/>
      <c r="GL641" s="14"/>
      <c r="GM641" s="14"/>
      <c r="GN641" s="14"/>
      <c r="GO641" s="14"/>
      <c r="GP641" s="14"/>
      <c r="GQ641" s="14"/>
      <c r="GR641" s="14"/>
      <c r="GS641" s="14"/>
      <c r="GT641" s="14"/>
      <c r="GU641" s="14"/>
      <c r="GV641" s="14"/>
      <c r="GW641" s="14"/>
      <c r="GX641" s="14"/>
      <c r="GY641" s="14"/>
      <c r="GZ641" s="14"/>
      <c r="HA641" s="14"/>
      <c r="HB641" s="14"/>
      <c r="HC641" s="14"/>
      <c r="HD641" s="14"/>
      <c r="HE641" s="14"/>
      <c r="HF641" s="14"/>
      <c r="HG641" s="14"/>
      <c r="HH641" s="14"/>
      <c r="HI641" s="14"/>
      <c r="HJ641" s="14"/>
      <c r="HK641" s="14"/>
      <c r="HL641" s="14"/>
      <c r="HM641" s="14"/>
      <c r="HN641" s="14"/>
      <c r="HO641" s="14"/>
      <c r="HP641" s="14"/>
      <c r="HQ641" s="14"/>
      <c r="HR641" s="14"/>
      <c r="HS641" s="14"/>
      <c r="HT641" s="14"/>
      <c r="HU641" s="14"/>
      <c r="HV641" s="14"/>
      <c r="HW641" s="14"/>
      <c r="HX641" s="14"/>
      <c r="HY641" s="14"/>
      <c r="HZ641" s="14"/>
      <c r="IA641" s="14"/>
      <c r="IB641" s="14"/>
      <c r="IC641" s="14"/>
      <c r="ID641" s="14"/>
      <c r="IE641" s="14"/>
      <c r="IF641" s="14"/>
      <c r="IG641" s="14"/>
      <c r="IH641" s="14"/>
      <c r="II641" s="14"/>
      <c r="IJ641" s="14"/>
      <c r="IK641" s="14"/>
      <c r="IL641" s="14"/>
    </row>
    <row r="642" spans="1:246" ht="40.5">
      <c r="A642" s="33">
        <f>SUBTOTAL(103,$B$7:B642)*1</f>
        <v>622</v>
      </c>
      <c r="B642" s="38" t="s">
        <v>2323</v>
      </c>
      <c r="C642" s="41" t="s">
        <v>2324</v>
      </c>
      <c r="D642" s="41" t="s">
        <v>78</v>
      </c>
      <c r="E642" s="38" t="s">
        <v>2325</v>
      </c>
      <c r="F642" s="40">
        <v>35000</v>
      </c>
      <c r="G642" s="38" t="s">
        <v>2326</v>
      </c>
      <c r="H642" s="38" t="s">
        <v>2139</v>
      </c>
      <c r="I642" s="50"/>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c r="DW642" s="14"/>
      <c r="DX642" s="14"/>
      <c r="DY642" s="14"/>
      <c r="DZ642" s="14"/>
      <c r="EA642" s="14"/>
      <c r="EB642" s="14"/>
      <c r="EC642" s="14"/>
      <c r="ED642" s="14"/>
      <c r="EE642" s="14"/>
      <c r="EF642" s="14"/>
      <c r="EG642" s="14"/>
      <c r="EH642" s="14"/>
      <c r="EI642" s="14"/>
      <c r="EJ642" s="14"/>
      <c r="EK642" s="14"/>
      <c r="EL642" s="14"/>
      <c r="EM642" s="14"/>
      <c r="EN642" s="14"/>
      <c r="EO642" s="14"/>
      <c r="EP642" s="14"/>
      <c r="EQ642" s="14"/>
      <c r="ER642" s="14"/>
      <c r="ES642" s="14"/>
      <c r="ET642" s="14"/>
      <c r="EU642" s="14"/>
      <c r="EV642" s="14"/>
      <c r="EW642" s="14"/>
      <c r="EX642" s="14"/>
      <c r="EY642" s="14"/>
      <c r="EZ642" s="14"/>
      <c r="FA642" s="14"/>
      <c r="FB642" s="14"/>
      <c r="FC642" s="14"/>
      <c r="FD642" s="14"/>
      <c r="FE642" s="14"/>
      <c r="FF642" s="14"/>
      <c r="FG642" s="14"/>
      <c r="FH642" s="14"/>
      <c r="FI642" s="14"/>
      <c r="FJ642" s="14"/>
      <c r="FK642" s="14"/>
      <c r="FL642" s="14"/>
      <c r="FM642" s="14"/>
      <c r="FN642" s="14"/>
      <c r="FO642" s="14"/>
      <c r="FP642" s="14"/>
      <c r="FQ642" s="14"/>
      <c r="FR642" s="14"/>
      <c r="FS642" s="14"/>
      <c r="FT642" s="14"/>
      <c r="FU642" s="14"/>
      <c r="FV642" s="14"/>
      <c r="FW642" s="14"/>
      <c r="FX642" s="14"/>
      <c r="FY642" s="14"/>
      <c r="FZ642" s="14"/>
      <c r="GA642" s="14"/>
      <c r="GB642" s="14"/>
      <c r="GC642" s="14"/>
      <c r="GD642" s="14"/>
      <c r="GE642" s="14"/>
      <c r="GF642" s="14"/>
      <c r="GG642" s="14"/>
      <c r="GH642" s="14"/>
      <c r="GI642" s="14"/>
      <c r="GJ642" s="14"/>
      <c r="GK642" s="14"/>
      <c r="GL642" s="14"/>
      <c r="GM642" s="14"/>
      <c r="GN642" s="14"/>
      <c r="GO642" s="14"/>
      <c r="GP642" s="14"/>
      <c r="GQ642" s="14"/>
      <c r="GR642" s="14"/>
      <c r="GS642" s="14"/>
      <c r="GT642" s="14"/>
      <c r="GU642" s="14"/>
      <c r="GV642" s="14"/>
      <c r="GW642" s="14"/>
      <c r="GX642" s="14"/>
      <c r="GY642" s="14"/>
      <c r="GZ642" s="14"/>
      <c r="HA642" s="14"/>
      <c r="HB642" s="14"/>
      <c r="HC642" s="14"/>
      <c r="HD642" s="14"/>
      <c r="HE642" s="14"/>
      <c r="HF642" s="14"/>
      <c r="HG642" s="14"/>
      <c r="HH642" s="14"/>
      <c r="HI642" s="14"/>
      <c r="HJ642" s="14"/>
      <c r="HK642" s="14"/>
      <c r="HL642" s="14"/>
      <c r="HM642" s="14"/>
      <c r="HN642" s="14"/>
      <c r="HO642" s="14"/>
      <c r="HP642" s="14"/>
      <c r="HQ642" s="14"/>
      <c r="HR642" s="14"/>
      <c r="HS642" s="14"/>
      <c r="HT642" s="14"/>
      <c r="HU642" s="14"/>
      <c r="HV642" s="14"/>
      <c r="HW642" s="14"/>
      <c r="HX642" s="14"/>
      <c r="HY642" s="14"/>
      <c r="HZ642" s="14"/>
      <c r="IA642" s="14"/>
      <c r="IB642" s="14"/>
      <c r="IC642" s="14"/>
      <c r="ID642" s="14"/>
      <c r="IE642" s="14"/>
      <c r="IF642" s="14"/>
      <c r="IG642" s="14"/>
      <c r="IH642" s="14"/>
      <c r="II642" s="14"/>
      <c r="IJ642" s="14"/>
      <c r="IK642" s="14"/>
      <c r="IL642" s="14"/>
    </row>
    <row r="643" spans="1:246" ht="54">
      <c r="A643" s="33">
        <f>SUBTOTAL(103,$B$7:B643)*1</f>
        <v>623</v>
      </c>
      <c r="B643" s="38" t="s">
        <v>2327</v>
      </c>
      <c r="C643" s="39" t="s">
        <v>2328</v>
      </c>
      <c r="D643" s="41" t="s">
        <v>78</v>
      </c>
      <c r="E643" s="38" t="s">
        <v>2329</v>
      </c>
      <c r="F643" s="40">
        <v>54000</v>
      </c>
      <c r="G643" s="38" t="s">
        <v>2330</v>
      </c>
      <c r="H643" s="38" t="s">
        <v>2139</v>
      </c>
      <c r="I643" s="50"/>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c r="DQ643" s="14"/>
      <c r="DR643" s="14"/>
      <c r="DS643" s="14"/>
      <c r="DT643" s="14"/>
      <c r="DU643" s="14"/>
      <c r="DV643" s="14"/>
      <c r="DW643" s="14"/>
      <c r="DX643" s="14"/>
      <c r="DY643" s="14"/>
      <c r="DZ643" s="14"/>
      <c r="EA643" s="14"/>
      <c r="EB643" s="14"/>
      <c r="EC643" s="14"/>
      <c r="ED643" s="14"/>
      <c r="EE643" s="14"/>
      <c r="EF643" s="14"/>
      <c r="EG643" s="14"/>
      <c r="EH643" s="14"/>
      <c r="EI643" s="14"/>
      <c r="EJ643" s="14"/>
      <c r="EK643" s="14"/>
      <c r="EL643" s="14"/>
      <c r="EM643" s="14"/>
      <c r="EN643" s="14"/>
      <c r="EO643" s="14"/>
      <c r="EP643" s="14"/>
      <c r="EQ643" s="14"/>
      <c r="ER643" s="14"/>
      <c r="ES643" s="14"/>
      <c r="ET643" s="14"/>
      <c r="EU643" s="14"/>
      <c r="EV643" s="14"/>
      <c r="EW643" s="14"/>
      <c r="EX643" s="14"/>
      <c r="EY643" s="14"/>
      <c r="EZ643" s="14"/>
      <c r="FA643" s="14"/>
      <c r="FB643" s="14"/>
      <c r="FC643" s="14"/>
      <c r="FD643" s="14"/>
      <c r="FE643" s="14"/>
      <c r="FF643" s="14"/>
      <c r="FG643" s="14"/>
      <c r="FH643" s="14"/>
      <c r="FI643" s="14"/>
      <c r="FJ643" s="14"/>
      <c r="FK643" s="14"/>
      <c r="FL643" s="14"/>
      <c r="FM643" s="14"/>
      <c r="FN643" s="14"/>
      <c r="FO643" s="14"/>
      <c r="FP643" s="14"/>
      <c r="FQ643" s="14"/>
      <c r="FR643" s="14"/>
      <c r="FS643" s="14"/>
      <c r="FT643" s="14"/>
      <c r="FU643" s="14"/>
      <c r="FV643" s="14"/>
      <c r="FW643" s="14"/>
      <c r="FX643" s="14"/>
      <c r="FY643" s="14"/>
      <c r="FZ643" s="14"/>
      <c r="GA643" s="14"/>
      <c r="GB643" s="14"/>
      <c r="GC643" s="14"/>
      <c r="GD643" s="14"/>
      <c r="GE643" s="14"/>
      <c r="GF643" s="14"/>
      <c r="GG643" s="14"/>
      <c r="GH643" s="14"/>
      <c r="GI643" s="14"/>
      <c r="GJ643" s="14"/>
      <c r="GK643" s="14"/>
      <c r="GL643" s="14"/>
      <c r="GM643" s="14"/>
      <c r="GN643" s="14"/>
      <c r="GO643" s="14"/>
      <c r="GP643" s="14"/>
      <c r="GQ643" s="14"/>
      <c r="GR643" s="14"/>
      <c r="GS643" s="14"/>
      <c r="GT643" s="14"/>
      <c r="GU643" s="14"/>
      <c r="GV643" s="14"/>
      <c r="GW643" s="14"/>
      <c r="GX643" s="14"/>
      <c r="GY643" s="14"/>
      <c r="GZ643" s="14"/>
      <c r="HA643" s="14"/>
      <c r="HB643" s="14"/>
      <c r="HC643" s="14"/>
      <c r="HD643" s="14"/>
      <c r="HE643" s="14"/>
      <c r="HF643" s="14"/>
      <c r="HG643" s="14"/>
      <c r="HH643" s="14"/>
      <c r="HI643" s="14"/>
      <c r="HJ643" s="14"/>
      <c r="HK643" s="14"/>
      <c r="HL643" s="14"/>
      <c r="HM643" s="14"/>
      <c r="HN643" s="14"/>
      <c r="HO643" s="14"/>
      <c r="HP643" s="14"/>
      <c r="HQ643" s="14"/>
      <c r="HR643" s="14"/>
      <c r="HS643" s="14"/>
      <c r="HT643" s="14"/>
      <c r="HU643" s="14"/>
      <c r="HV643" s="14"/>
      <c r="HW643" s="14"/>
      <c r="HX643" s="14"/>
      <c r="HY643" s="14"/>
      <c r="HZ643" s="14"/>
      <c r="IA643" s="14"/>
      <c r="IB643" s="14"/>
      <c r="IC643" s="14"/>
      <c r="ID643" s="14"/>
      <c r="IE643" s="14"/>
      <c r="IF643" s="14"/>
      <c r="IG643" s="14"/>
      <c r="IH643" s="14"/>
      <c r="II643" s="14"/>
      <c r="IJ643" s="14"/>
      <c r="IK643" s="14"/>
      <c r="IL643" s="14"/>
    </row>
    <row r="644" spans="1:246" ht="54">
      <c r="A644" s="33">
        <f>SUBTOTAL(103,$B$7:B644)*1</f>
        <v>624</v>
      </c>
      <c r="B644" s="36" t="s">
        <v>2331</v>
      </c>
      <c r="C644" s="35" t="s">
        <v>2332</v>
      </c>
      <c r="D644" s="33" t="s">
        <v>263</v>
      </c>
      <c r="E644" s="36" t="s">
        <v>2333</v>
      </c>
      <c r="F644" s="37">
        <v>56356</v>
      </c>
      <c r="G644" s="36" t="s">
        <v>2334</v>
      </c>
      <c r="H644" s="36" t="s">
        <v>2139</v>
      </c>
      <c r="I644" s="50"/>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c r="DQ644" s="14"/>
      <c r="DR644" s="14"/>
      <c r="DS644" s="14"/>
      <c r="DT644" s="14"/>
      <c r="DU644" s="14"/>
      <c r="DV644" s="14"/>
      <c r="DW644" s="14"/>
      <c r="DX644" s="14"/>
      <c r="DY644" s="14"/>
      <c r="DZ644" s="14"/>
      <c r="EA644" s="14"/>
      <c r="EB644" s="14"/>
      <c r="EC644" s="14"/>
      <c r="ED644" s="14"/>
      <c r="EE644" s="14"/>
      <c r="EF644" s="14"/>
      <c r="EG644" s="14"/>
      <c r="EH644" s="14"/>
      <c r="EI644" s="14"/>
      <c r="EJ644" s="14"/>
      <c r="EK644" s="14"/>
      <c r="EL644" s="14"/>
      <c r="EM644" s="14"/>
      <c r="EN644" s="14"/>
      <c r="EO644" s="14"/>
      <c r="EP644" s="14"/>
      <c r="EQ644" s="14"/>
      <c r="ER644" s="14"/>
      <c r="ES644" s="14"/>
      <c r="ET644" s="14"/>
      <c r="EU644" s="14"/>
      <c r="EV644" s="14"/>
      <c r="EW644" s="14"/>
      <c r="EX644" s="14"/>
      <c r="EY644" s="14"/>
      <c r="EZ644" s="14"/>
      <c r="FA644" s="14"/>
      <c r="FB644" s="14"/>
      <c r="FC644" s="14"/>
      <c r="FD644" s="14"/>
      <c r="FE644" s="14"/>
      <c r="FF644" s="14"/>
      <c r="FG644" s="14"/>
      <c r="FH644" s="14"/>
      <c r="FI644" s="14"/>
      <c r="FJ644" s="14"/>
      <c r="FK644" s="14"/>
      <c r="FL644" s="14"/>
      <c r="FM644" s="14"/>
      <c r="FN644" s="14"/>
      <c r="FO644" s="14"/>
      <c r="FP644" s="14"/>
      <c r="FQ644" s="14"/>
      <c r="FR644" s="14"/>
      <c r="FS644" s="14"/>
      <c r="FT644" s="14"/>
      <c r="FU644" s="14"/>
      <c r="FV644" s="14"/>
      <c r="FW644" s="14"/>
      <c r="FX644" s="14"/>
      <c r="FY644" s="14"/>
      <c r="FZ644" s="14"/>
      <c r="GA644" s="14"/>
      <c r="GB644" s="14"/>
      <c r="GC644" s="14"/>
      <c r="GD644" s="14"/>
      <c r="GE644" s="14"/>
      <c r="GF644" s="14"/>
      <c r="GG644" s="14"/>
      <c r="GH644" s="14"/>
      <c r="GI644" s="14"/>
      <c r="GJ644" s="14"/>
      <c r="GK644" s="14"/>
      <c r="GL644" s="14"/>
      <c r="GM644" s="14"/>
      <c r="GN644" s="14"/>
      <c r="GO644" s="14"/>
      <c r="GP644" s="14"/>
      <c r="GQ644" s="14"/>
      <c r="GR644" s="14"/>
      <c r="GS644" s="14"/>
      <c r="GT644" s="14"/>
      <c r="GU644" s="14"/>
      <c r="GV644" s="14"/>
      <c r="GW644" s="14"/>
      <c r="GX644" s="14"/>
      <c r="GY644" s="14"/>
      <c r="GZ644" s="14"/>
      <c r="HA644" s="14"/>
      <c r="HB644" s="14"/>
      <c r="HC644" s="14"/>
      <c r="HD644" s="14"/>
      <c r="HE644" s="14"/>
      <c r="HF644" s="14"/>
      <c r="HG644" s="14"/>
      <c r="HH644" s="14"/>
      <c r="HI644" s="14"/>
      <c r="HJ644" s="14"/>
      <c r="HK644" s="14"/>
      <c r="HL644" s="14"/>
      <c r="HM644" s="14"/>
      <c r="HN644" s="14"/>
      <c r="HO644" s="14"/>
      <c r="HP644" s="14"/>
      <c r="HQ644" s="14"/>
      <c r="HR644" s="14"/>
      <c r="HS644" s="14"/>
      <c r="HT644" s="14"/>
      <c r="HU644" s="14"/>
      <c r="HV644" s="14"/>
      <c r="HW644" s="14"/>
      <c r="HX644" s="14"/>
      <c r="HY644" s="14"/>
      <c r="HZ644" s="14"/>
      <c r="IA644" s="14"/>
      <c r="IB644" s="14"/>
      <c r="IC644" s="14"/>
      <c r="ID644" s="14"/>
      <c r="IE644" s="14"/>
      <c r="IF644" s="14"/>
      <c r="IG644" s="14"/>
      <c r="IH644" s="14"/>
      <c r="II644" s="14"/>
      <c r="IJ644" s="14"/>
      <c r="IK644" s="14"/>
      <c r="IL644" s="14"/>
    </row>
    <row r="645" spans="1:246" ht="40.5">
      <c r="A645" s="33">
        <f>SUBTOTAL(103,$B$7:B645)*1</f>
        <v>625</v>
      </c>
      <c r="B645" s="38" t="s">
        <v>2335</v>
      </c>
      <c r="C645" s="41" t="s">
        <v>2336</v>
      </c>
      <c r="D645" s="35" t="s">
        <v>263</v>
      </c>
      <c r="E645" s="38" t="s">
        <v>2337</v>
      </c>
      <c r="F645" s="40">
        <v>10600</v>
      </c>
      <c r="G645" s="38" t="s">
        <v>2338</v>
      </c>
      <c r="H645" s="38" t="s">
        <v>2139</v>
      </c>
      <c r="I645" s="50"/>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c r="DQ645" s="14"/>
      <c r="DR645" s="14"/>
      <c r="DS645" s="14"/>
      <c r="DT645" s="14"/>
      <c r="DU645" s="14"/>
      <c r="DV645" s="14"/>
      <c r="DW645" s="14"/>
      <c r="DX645" s="14"/>
      <c r="DY645" s="14"/>
      <c r="DZ645" s="14"/>
      <c r="EA645" s="14"/>
      <c r="EB645" s="14"/>
      <c r="EC645" s="14"/>
      <c r="ED645" s="14"/>
      <c r="EE645" s="14"/>
      <c r="EF645" s="14"/>
      <c r="EG645" s="14"/>
      <c r="EH645" s="14"/>
      <c r="EI645" s="14"/>
      <c r="EJ645" s="14"/>
      <c r="EK645" s="14"/>
      <c r="EL645" s="14"/>
      <c r="EM645" s="14"/>
      <c r="EN645" s="14"/>
      <c r="EO645" s="14"/>
      <c r="EP645" s="14"/>
      <c r="EQ645" s="14"/>
      <c r="ER645" s="14"/>
      <c r="ES645" s="14"/>
      <c r="ET645" s="14"/>
      <c r="EU645" s="14"/>
      <c r="EV645" s="14"/>
      <c r="EW645" s="14"/>
      <c r="EX645" s="14"/>
      <c r="EY645" s="14"/>
      <c r="EZ645" s="14"/>
      <c r="FA645" s="14"/>
      <c r="FB645" s="14"/>
      <c r="FC645" s="14"/>
      <c r="FD645" s="14"/>
      <c r="FE645" s="14"/>
      <c r="FF645" s="14"/>
      <c r="FG645" s="14"/>
      <c r="FH645" s="14"/>
      <c r="FI645" s="14"/>
      <c r="FJ645" s="14"/>
      <c r="FK645" s="14"/>
      <c r="FL645" s="14"/>
      <c r="FM645" s="14"/>
      <c r="FN645" s="14"/>
      <c r="FO645" s="14"/>
      <c r="FP645" s="14"/>
      <c r="FQ645" s="14"/>
      <c r="FR645" s="14"/>
      <c r="FS645" s="14"/>
      <c r="FT645" s="14"/>
      <c r="FU645" s="14"/>
      <c r="FV645" s="14"/>
      <c r="FW645" s="14"/>
      <c r="FX645" s="14"/>
      <c r="FY645" s="14"/>
      <c r="FZ645" s="14"/>
      <c r="GA645" s="14"/>
      <c r="GB645" s="14"/>
      <c r="GC645" s="14"/>
      <c r="GD645" s="14"/>
      <c r="GE645" s="14"/>
      <c r="GF645" s="14"/>
      <c r="GG645" s="14"/>
      <c r="GH645" s="14"/>
      <c r="GI645" s="14"/>
      <c r="GJ645" s="14"/>
      <c r="GK645" s="14"/>
      <c r="GL645" s="14"/>
      <c r="GM645" s="14"/>
      <c r="GN645" s="14"/>
      <c r="GO645" s="14"/>
      <c r="GP645" s="14"/>
      <c r="GQ645" s="14"/>
      <c r="GR645" s="14"/>
      <c r="GS645" s="14"/>
      <c r="GT645" s="14"/>
      <c r="GU645" s="14"/>
      <c r="GV645" s="14"/>
      <c r="GW645" s="14"/>
      <c r="GX645" s="14"/>
      <c r="GY645" s="14"/>
      <c r="GZ645" s="14"/>
      <c r="HA645" s="14"/>
      <c r="HB645" s="14"/>
      <c r="HC645" s="14"/>
      <c r="HD645" s="14"/>
      <c r="HE645" s="14"/>
      <c r="HF645" s="14"/>
      <c r="HG645" s="14"/>
      <c r="HH645" s="14"/>
      <c r="HI645" s="14"/>
      <c r="HJ645" s="14"/>
      <c r="HK645" s="14"/>
      <c r="HL645" s="14"/>
      <c r="HM645" s="14"/>
      <c r="HN645" s="14"/>
      <c r="HO645" s="14"/>
      <c r="HP645" s="14"/>
      <c r="HQ645" s="14"/>
      <c r="HR645" s="14"/>
      <c r="HS645" s="14"/>
      <c r="HT645" s="14"/>
      <c r="HU645" s="14"/>
      <c r="HV645" s="14"/>
      <c r="HW645" s="14"/>
      <c r="HX645" s="14"/>
      <c r="HY645" s="14"/>
      <c r="HZ645" s="14"/>
      <c r="IA645" s="14"/>
      <c r="IB645" s="14"/>
      <c r="IC645" s="14"/>
      <c r="ID645" s="14"/>
      <c r="IE645" s="14"/>
      <c r="IF645" s="14"/>
      <c r="IG645" s="14"/>
      <c r="IH645" s="14"/>
      <c r="II645" s="14"/>
      <c r="IJ645" s="14"/>
      <c r="IK645" s="14"/>
      <c r="IL645" s="14"/>
    </row>
    <row r="646" spans="1:246" ht="40.5">
      <c r="A646" s="33">
        <f>SUBTOTAL(103,$B$7:B646)*1</f>
        <v>626</v>
      </c>
      <c r="B646" s="46" t="s">
        <v>2339</v>
      </c>
      <c r="C646" s="45" t="s">
        <v>2340</v>
      </c>
      <c r="D646" s="35" t="s">
        <v>263</v>
      </c>
      <c r="E646" s="46" t="s">
        <v>2341</v>
      </c>
      <c r="F646" s="40">
        <v>15562</v>
      </c>
      <c r="G646" s="46" t="s">
        <v>2342</v>
      </c>
      <c r="H646" s="46" t="s">
        <v>2139</v>
      </c>
      <c r="I646" s="50"/>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c r="EI646" s="14"/>
      <c r="EJ646" s="14"/>
      <c r="EK646" s="14"/>
      <c r="EL646" s="14"/>
      <c r="EM646" s="14"/>
      <c r="EN646" s="14"/>
      <c r="EO646" s="14"/>
      <c r="EP646" s="14"/>
      <c r="EQ646" s="14"/>
      <c r="ER646" s="14"/>
      <c r="ES646" s="14"/>
      <c r="ET646" s="14"/>
      <c r="EU646" s="14"/>
      <c r="EV646" s="14"/>
      <c r="EW646" s="14"/>
      <c r="EX646" s="14"/>
      <c r="EY646" s="14"/>
      <c r="EZ646" s="14"/>
      <c r="FA646" s="14"/>
      <c r="FB646" s="14"/>
      <c r="FC646" s="14"/>
      <c r="FD646" s="14"/>
      <c r="FE646" s="14"/>
      <c r="FF646" s="14"/>
      <c r="FG646" s="14"/>
      <c r="FH646" s="14"/>
      <c r="FI646" s="14"/>
      <c r="FJ646" s="14"/>
      <c r="FK646" s="14"/>
      <c r="FL646" s="14"/>
      <c r="FM646" s="14"/>
      <c r="FN646" s="14"/>
      <c r="FO646" s="14"/>
      <c r="FP646" s="14"/>
      <c r="FQ646" s="14"/>
      <c r="FR646" s="14"/>
      <c r="FS646" s="14"/>
      <c r="FT646" s="14"/>
      <c r="FU646" s="14"/>
      <c r="FV646" s="14"/>
      <c r="FW646" s="14"/>
      <c r="FX646" s="14"/>
      <c r="FY646" s="14"/>
      <c r="FZ646" s="14"/>
      <c r="GA646" s="14"/>
      <c r="GB646" s="14"/>
      <c r="GC646" s="14"/>
      <c r="GD646" s="14"/>
      <c r="GE646" s="14"/>
      <c r="GF646" s="14"/>
      <c r="GG646" s="14"/>
      <c r="GH646" s="14"/>
      <c r="GI646" s="14"/>
      <c r="GJ646" s="14"/>
      <c r="GK646" s="14"/>
      <c r="GL646" s="14"/>
      <c r="GM646" s="14"/>
      <c r="GN646" s="14"/>
      <c r="GO646" s="14"/>
      <c r="GP646" s="14"/>
      <c r="GQ646" s="14"/>
      <c r="GR646" s="14"/>
      <c r="GS646" s="14"/>
      <c r="GT646" s="14"/>
      <c r="GU646" s="14"/>
      <c r="GV646" s="14"/>
      <c r="GW646" s="14"/>
      <c r="GX646" s="14"/>
      <c r="GY646" s="14"/>
      <c r="GZ646" s="14"/>
      <c r="HA646" s="14"/>
      <c r="HB646" s="14"/>
      <c r="HC646" s="14"/>
      <c r="HD646" s="14"/>
      <c r="HE646" s="14"/>
      <c r="HF646" s="14"/>
      <c r="HG646" s="14"/>
      <c r="HH646" s="14"/>
      <c r="HI646" s="14"/>
      <c r="HJ646" s="14"/>
      <c r="HK646" s="14"/>
      <c r="HL646" s="14"/>
      <c r="HM646" s="14"/>
      <c r="HN646" s="14"/>
      <c r="HO646" s="14"/>
      <c r="HP646" s="14"/>
      <c r="HQ646" s="14"/>
      <c r="HR646" s="14"/>
      <c r="HS646" s="14"/>
      <c r="HT646" s="14"/>
      <c r="HU646" s="14"/>
      <c r="HV646" s="14"/>
      <c r="HW646" s="14"/>
      <c r="HX646" s="14"/>
      <c r="HY646" s="14"/>
      <c r="HZ646" s="14"/>
      <c r="IA646" s="14"/>
      <c r="IB646" s="14"/>
      <c r="IC646" s="14"/>
      <c r="ID646" s="14"/>
      <c r="IE646" s="14"/>
      <c r="IF646" s="14"/>
      <c r="IG646" s="14"/>
      <c r="IH646" s="14"/>
      <c r="II646" s="14"/>
      <c r="IJ646" s="14"/>
      <c r="IK646" s="14"/>
      <c r="IL646" s="14"/>
    </row>
    <row r="647" spans="1:246" ht="54">
      <c r="A647" s="33">
        <f>SUBTOTAL(103,$B$7:B647)*1</f>
        <v>627</v>
      </c>
      <c r="B647" s="46" t="s">
        <v>2343</v>
      </c>
      <c r="C647" s="45" t="s">
        <v>2344</v>
      </c>
      <c r="D647" s="35" t="s">
        <v>263</v>
      </c>
      <c r="E647" s="46" t="s">
        <v>2345</v>
      </c>
      <c r="F647" s="40">
        <v>50000</v>
      </c>
      <c r="G647" s="46" t="s">
        <v>2346</v>
      </c>
      <c r="H647" s="46" t="s">
        <v>2139</v>
      </c>
      <c r="I647" s="50"/>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c r="DQ647" s="14"/>
      <c r="DR647" s="14"/>
      <c r="DS647" s="14"/>
      <c r="DT647" s="14"/>
      <c r="DU647" s="14"/>
      <c r="DV647" s="14"/>
      <c r="DW647" s="14"/>
      <c r="DX647" s="14"/>
      <c r="DY647" s="14"/>
      <c r="DZ647" s="14"/>
      <c r="EA647" s="14"/>
      <c r="EB647" s="14"/>
      <c r="EC647" s="14"/>
      <c r="ED647" s="14"/>
      <c r="EE647" s="14"/>
      <c r="EF647" s="14"/>
      <c r="EG647" s="14"/>
      <c r="EH647" s="14"/>
      <c r="EI647" s="14"/>
      <c r="EJ647" s="14"/>
      <c r="EK647" s="14"/>
      <c r="EL647" s="14"/>
      <c r="EM647" s="14"/>
      <c r="EN647" s="14"/>
      <c r="EO647" s="14"/>
      <c r="EP647" s="14"/>
      <c r="EQ647" s="14"/>
      <c r="ER647" s="14"/>
      <c r="ES647" s="14"/>
      <c r="ET647" s="14"/>
      <c r="EU647" s="14"/>
      <c r="EV647" s="14"/>
      <c r="EW647" s="14"/>
      <c r="EX647" s="14"/>
      <c r="EY647" s="14"/>
      <c r="EZ647" s="14"/>
      <c r="FA647" s="14"/>
      <c r="FB647" s="14"/>
      <c r="FC647" s="14"/>
      <c r="FD647" s="14"/>
      <c r="FE647" s="14"/>
      <c r="FF647" s="14"/>
      <c r="FG647" s="14"/>
      <c r="FH647" s="14"/>
      <c r="FI647" s="14"/>
      <c r="FJ647" s="14"/>
      <c r="FK647" s="14"/>
      <c r="FL647" s="14"/>
      <c r="FM647" s="14"/>
      <c r="FN647" s="14"/>
      <c r="FO647" s="14"/>
      <c r="FP647" s="14"/>
      <c r="FQ647" s="14"/>
      <c r="FR647" s="14"/>
      <c r="FS647" s="14"/>
      <c r="FT647" s="14"/>
      <c r="FU647" s="14"/>
      <c r="FV647" s="14"/>
      <c r="FW647" s="14"/>
      <c r="FX647" s="14"/>
      <c r="FY647" s="14"/>
      <c r="FZ647" s="14"/>
      <c r="GA647" s="14"/>
      <c r="GB647" s="14"/>
      <c r="GC647" s="14"/>
      <c r="GD647" s="14"/>
      <c r="GE647" s="14"/>
      <c r="GF647" s="14"/>
      <c r="GG647" s="14"/>
      <c r="GH647" s="14"/>
      <c r="GI647" s="14"/>
      <c r="GJ647" s="14"/>
      <c r="GK647" s="14"/>
      <c r="GL647" s="14"/>
      <c r="GM647" s="14"/>
      <c r="GN647" s="14"/>
      <c r="GO647" s="14"/>
      <c r="GP647" s="14"/>
      <c r="GQ647" s="14"/>
      <c r="GR647" s="14"/>
      <c r="GS647" s="14"/>
      <c r="GT647" s="14"/>
      <c r="GU647" s="14"/>
      <c r="GV647" s="14"/>
      <c r="GW647" s="14"/>
      <c r="GX647" s="14"/>
      <c r="GY647" s="14"/>
      <c r="GZ647" s="14"/>
      <c r="HA647" s="14"/>
      <c r="HB647" s="14"/>
      <c r="HC647" s="14"/>
      <c r="HD647" s="14"/>
      <c r="HE647" s="14"/>
      <c r="HF647" s="14"/>
      <c r="HG647" s="14"/>
      <c r="HH647" s="14"/>
      <c r="HI647" s="14"/>
      <c r="HJ647" s="14"/>
      <c r="HK647" s="14"/>
      <c r="HL647" s="14"/>
      <c r="HM647" s="14"/>
      <c r="HN647" s="14"/>
      <c r="HO647" s="14"/>
      <c r="HP647" s="14"/>
      <c r="HQ647" s="14"/>
      <c r="HR647" s="14"/>
      <c r="HS647" s="14"/>
      <c r="HT647" s="14"/>
      <c r="HU647" s="14"/>
      <c r="HV647" s="14"/>
      <c r="HW647" s="14"/>
      <c r="HX647" s="14"/>
      <c r="HY647" s="14"/>
      <c r="HZ647" s="14"/>
      <c r="IA647" s="14"/>
      <c r="IB647" s="14"/>
      <c r="IC647" s="14"/>
      <c r="ID647" s="14"/>
      <c r="IE647" s="14"/>
      <c r="IF647" s="14"/>
      <c r="IG647" s="14"/>
      <c r="IH647" s="14"/>
      <c r="II647" s="14"/>
      <c r="IJ647" s="14"/>
      <c r="IK647" s="14"/>
      <c r="IL647" s="14"/>
    </row>
    <row r="648" spans="1:246" ht="54">
      <c r="A648" s="33">
        <f>SUBTOTAL(103,$B$7:B648)*1</f>
        <v>628</v>
      </c>
      <c r="B648" s="46" t="s">
        <v>2347</v>
      </c>
      <c r="C648" s="45" t="s">
        <v>2348</v>
      </c>
      <c r="D648" s="45" t="s">
        <v>268</v>
      </c>
      <c r="E648" s="46" t="s">
        <v>2349</v>
      </c>
      <c r="F648" s="40">
        <v>52480</v>
      </c>
      <c r="G648" s="46" t="s">
        <v>2350</v>
      </c>
      <c r="H648" s="46" t="s">
        <v>2139</v>
      </c>
      <c r="I648" s="50"/>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c r="DQ648" s="14"/>
      <c r="DR648" s="14"/>
      <c r="DS648" s="14"/>
      <c r="DT648" s="14"/>
      <c r="DU648" s="14"/>
      <c r="DV648" s="14"/>
      <c r="DW648" s="14"/>
      <c r="DX648" s="14"/>
      <c r="DY648" s="14"/>
      <c r="DZ648" s="14"/>
      <c r="EA648" s="14"/>
      <c r="EB648" s="14"/>
      <c r="EC648" s="14"/>
      <c r="ED648" s="14"/>
      <c r="EE648" s="14"/>
      <c r="EF648" s="14"/>
      <c r="EG648" s="14"/>
      <c r="EH648" s="14"/>
      <c r="EI648" s="14"/>
      <c r="EJ648" s="14"/>
      <c r="EK648" s="14"/>
      <c r="EL648" s="14"/>
      <c r="EM648" s="14"/>
      <c r="EN648" s="14"/>
      <c r="EO648" s="14"/>
      <c r="EP648" s="14"/>
      <c r="EQ648" s="14"/>
      <c r="ER648" s="14"/>
      <c r="ES648" s="14"/>
      <c r="ET648" s="14"/>
      <c r="EU648" s="14"/>
      <c r="EV648" s="14"/>
      <c r="EW648" s="14"/>
      <c r="EX648" s="14"/>
      <c r="EY648" s="14"/>
      <c r="EZ648" s="14"/>
      <c r="FA648" s="14"/>
      <c r="FB648" s="14"/>
      <c r="FC648" s="14"/>
      <c r="FD648" s="14"/>
      <c r="FE648" s="14"/>
      <c r="FF648" s="14"/>
      <c r="FG648" s="14"/>
      <c r="FH648" s="14"/>
      <c r="FI648" s="14"/>
      <c r="FJ648" s="14"/>
      <c r="FK648" s="14"/>
      <c r="FL648" s="14"/>
      <c r="FM648" s="14"/>
      <c r="FN648" s="14"/>
      <c r="FO648" s="14"/>
      <c r="FP648" s="14"/>
      <c r="FQ648" s="14"/>
      <c r="FR648" s="14"/>
      <c r="FS648" s="14"/>
      <c r="FT648" s="14"/>
      <c r="FU648" s="14"/>
      <c r="FV648" s="14"/>
      <c r="FW648" s="14"/>
      <c r="FX648" s="14"/>
      <c r="FY648" s="14"/>
      <c r="FZ648" s="14"/>
      <c r="GA648" s="14"/>
      <c r="GB648" s="14"/>
      <c r="GC648" s="14"/>
      <c r="GD648" s="14"/>
      <c r="GE648" s="14"/>
      <c r="GF648" s="14"/>
      <c r="GG648" s="14"/>
      <c r="GH648" s="14"/>
      <c r="GI648" s="14"/>
      <c r="GJ648" s="14"/>
      <c r="GK648" s="14"/>
      <c r="GL648" s="14"/>
      <c r="GM648" s="14"/>
      <c r="GN648" s="14"/>
      <c r="GO648" s="14"/>
      <c r="GP648" s="14"/>
      <c r="GQ648" s="14"/>
      <c r="GR648" s="14"/>
      <c r="GS648" s="14"/>
      <c r="GT648" s="14"/>
      <c r="GU648" s="14"/>
      <c r="GV648" s="14"/>
      <c r="GW648" s="14"/>
      <c r="GX648" s="14"/>
      <c r="GY648" s="14"/>
      <c r="GZ648" s="14"/>
      <c r="HA648" s="14"/>
      <c r="HB648" s="14"/>
      <c r="HC648" s="14"/>
      <c r="HD648" s="14"/>
      <c r="HE648" s="14"/>
      <c r="HF648" s="14"/>
      <c r="HG648" s="14"/>
      <c r="HH648" s="14"/>
      <c r="HI648" s="14"/>
      <c r="HJ648" s="14"/>
      <c r="HK648" s="14"/>
      <c r="HL648" s="14"/>
      <c r="HM648" s="14"/>
      <c r="HN648" s="14"/>
      <c r="HO648" s="14"/>
      <c r="HP648" s="14"/>
      <c r="HQ648" s="14"/>
      <c r="HR648" s="14"/>
      <c r="HS648" s="14"/>
      <c r="HT648" s="14"/>
      <c r="HU648" s="14"/>
      <c r="HV648" s="14"/>
      <c r="HW648" s="14"/>
      <c r="HX648" s="14"/>
      <c r="HY648" s="14"/>
      <c r="HZ648" s="14"/>
      <c r="IA648" s="14"/>
      <c r="IB648" s="14"/>
      <c r="IC648" s="14"/>
      <c r="ID648" s="14"/>
      <c r="IE648" s="14"/>
      <c r="IF648" s="14"/>
      <c r="IG648" s="14"/>
      <c r="IH648" s="14"/>
      <c r="II648" s="14"/>
      <c r="IJ648" s="14"/>
      <c r="IK648" s="14"/>
      <c r="IL648" s="14"/>
    </row>
    <row r="649" spans="1:246" ht="54">
      <c r="A649" s="33">
        <f>SUBTOTAL(103,$B$7:B649)*1</f>
        <v>629</v>
      </c>
      <c r="B649" s="46" t="s">
        <v>2351</v>
      </c>
      <c r="C649" s="45" t="s">
        <v>2352</v>
      </c>
      <c r="D649" s="45" t="s">
        <v>268</v>
      </c>
      <c r="E649" s="46" t="s">
        <v>2353</v>
      </c>
      <c r="F649" s="40">
        <v>29599</v>
      </c>
      <c r="G649" s="46" t="s">
        <v>2224</v>
      </c>
      <c r="H649" s="46" t="s">
        <v>2139</v>
      </c>
      <c r="I649" s="50"/>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c r="DQ649" s="14"/>
      <c r="DR649" s="14"/>
      <c r="DS649" s="14"/>
      <c r="DT649" s="14"/>
      <c r="DU649" s="14"/>
      <c r="DV649" s="14"/>
      <c r="DW649" s="14"/>
      <c r="DX649" s="14"/>
      <c r="DY649" s="14"/>
      <c r="DZ649" s="14"/>
      <c r="EA649" s="14"/>
      <c r="EB649" s="14"/>
      <c r="EC649" s="14"/>
      <c r="ED649" s="14"/>
      <c r="EE649" s="14"/>
      <c r="EF649" s="14"/>
      <c r="EG649" s="14"/>
      <c r="EH649" s="14"/>
      <c r="EI649" s="14"/>
      <c r="EJ649" s="14"/>
      <c r="EK649" s="14"/>
      <c r="EL649" s="14"/>
      <c r="EM649" s="14"/>
      <c r="EN649" s="14"/>
      <c r="EO649" s="14"/>
      <c r="EP649" s="14"/>
      <c r="EQ649" s="14"/>
      <c r="ER649" s="14"/>
      <c r="ES649" s="14"/>
      <c r="ET649" s="14"/>
      <c r="EU649" s="14"/>
      <c r="EV649" s="14"/>
      <c r="EW649" s="14"/>
      <c r="EX649" s="14"/>
      <c r="EY649" s="14"/>
      <c r="EZ649" s="14"/>
      <c r="FA649" s="14"/>
      <c r="FB649" s="14"/>
      <c r="FC649" s="14"/>
      <c r="FD649" s="14"/>
      <c r="FE649" s="14"/>
      <c r="FF649" s="14"/>
      <c r="FG649" s="14"/>
      <c r="FH649" s="14"/>
      <c r="FI649" s="14"/>
      <c r="FJ649" s="14"/>
      <c r="FK649" s="14"/>
      <c r="FL649" s="14"/>
      <c r="FM649" s="14"/>
      <c r="FN649" s="14"/>
      <c r="FO649" s="14"/>
      <c r="FP649" s="14"/>
      <c r="FQ649" s="14"/>
      <c r="FR649" s="14"/>
      <c r="FS649" s="14"/>
      <c r="FT649" s="14"/>
      <c r="FU649" s="14"/>
      <c r="FV649" s="14"/>
      <c r="FW649" s="14"/>
      <c r="FX649" s="14"/>
      <c r="FY649" s="14"/>
      <c r="FZ649" s="14"/>
      <c r="GA649" s="14"/>
      <c r="GB649" s="14"/>
      <c r="GC649" s="14"/>
      <c r="GD649" s="14"/>
      <c r="GE649" s="14"/>
      <c r="GF649" s="14"/>
      <c r="GG649" s="14"/>
      <c r="GH649" s="14"/>
      <c r="GI649" s="14"/>
      <c r="GJ649" s="14"/>
      <c r="GK649" s="14"/>
      <c r="GL649" s="14"/>
      <c r="GM649" s="14"/>
      <c r="GN649" s="14"/>
      <c r="GO649" s="14"/>
      <c r="GP649" s="14"/>
      <c r="GQ649" s="14"/>
      <c r="GR649" s="14"/>
      <c r="GS649" s="14"/>
      <c r="GT649" s="14"/>
      <c r="GU649" s="14"/>
      <c r="GV649" s="14"/>
      <c r="GW649" s="14"/>
      <c r="GX649" s="14"/>
      <c r="GY649" s="14"/>
      <c r="GZ649" s="14"/>
      <c r="HA649" s="14"/>
      <c r="HB649" s="14"/>
      <c r="HC649" s="14"/>
      <c r="HD649" s="14"/>
      <c r="HE649" s="14"/>
      <c r="HF649" s="14"/>
      <c r="HG649" s="14"/>
      <c r="HH649" s="14"/>
      <c r="HI649" s="14"/>
      <c r="HJ649" s="14"/>
      <c r="HK649" s="14"/>
      <c r="HL649" s="14"/>
      <c r="HM649" s="14"/>
      <c r="HN649" s="14"/>
      <c r="HO649" s="14"/>
      <c r="HP649" s="14"/>
      <c r="HQ649" s="14"/>
      <c r="HR649" s="14"/>
      <c r="HS649" s="14"/>
      <c r="HT649" s="14"/>
      <c r="HU649" s="14"/>
      <c r="HV649" s="14"/>
      <c r="HW649" s="14"/>
      <c r="HX649" s="14"/>
      <c r="HY649" s="14"/>
      <c r="HZ649" s="14"/>
      <c r="IA649" s="14"/>
      <c r="IB649" s="14"/>
      <c r="IC649" s="14"/>
      <c r="ID649" s="14"/>
      <c r="IE649" s="14"/>
      <c r="IF649" s="14"/>
      <c r="IG649" s="14"/>
      <c r="IH649" s="14"/>
      <c r="II649" s="14"/>
      <c r="IJ649" s="14"/>
      <c r="IK649" s="14"/>
      <c r="IL649" s="14"/>
    </row>
    <row r="650" spans="1:246" ht="67.5">
      <c r="A650" s="33">
        <f>SUBTOTAL(103,$B$7:B650)*1</f>
        <v>630</v>
      </c>
      <c r="B650" s="36" t="s">
        <v>2354</v>
      </c>
      <c r="C650" s="35" t="s">
        <v>2355</v>
      </c>
      <c r="D650" s="33" t="s">
        <v>268</v>
      </c>
      <c r="E650" s="36" t="s">
        <v>2356</v>
      </c>
      <c r="F650" s="37">
        <v>30791</v>
      </c>
      <c r="G650" s="36" t="s">
        <v>2357</v>
      </c>
      <c r="H650" s="36" t="s">
        <v>2139</v>
      </c>
      <c r="I650" s="50"/>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c r="DQ650" s="14"/>
      <c r="DR650" s="14"/>
      <c r="DS650" s="14"/>
      <c r="DT650" s="14"/>
      <c r="DU650" s="14"/>
      <c r="DV650" s="14"/>
      <c r="DW650" s="14"/>
      <c r="DX650" s="14"/>
      <c r="DY650" s="14"/>
      <c r="DZ650" s="14"/>
      <c r="EA650" s="14"/>
      <c r="EB650" s="14"/>
      <c r="EC650" s="14"/>
      <c r="ED650" s="14"/>
      <c r="EE650" s="14"/>
      <c r="EF650" s="14"/>
      <c r="EG650" s="14"/>
      <c r="EH650" s="14"/>
      <c r="EI650" s="14"/>
      <c r="EJ650" s="14"/>
      <c r="EK650" s="14"/>
      <c r="EL650" s="14"/>
      <c r="EM650" s="14"/>
      <c r="EN650" s="14"/>
      <c r="EO650" s="14"/>
      <c r="EP650" s="14"/>
      <c r="EQ650" s="14"/>
      <c r="ER650" s="14"/>
      <c r="ES650" s="14"/>
      <c r="ET650" s="14"/>
      <c r="EU650" s="14"/>
      <c r="EV650" s="14"/>
      <c r="EW650" s="14"/>
      <c r="EX650" s="14"/>
      <c r="EY650" s="14"/>
      <c r="EZ650" s="14"/>
      <c r="FA650" s="14"/>
      <c r="FB650" s="14"/>
      <c r="FC650" s="14"/>
      <c r="FD650" s="14"/>
      <c r="FE650" s="14"/>
      <c r="FF650" s="14"/>
      <c r="FG650" s="14"/>
      <c r="FH650" s="14"/>
      <c r="FI650" s="14"/>
      <c r="FJ650" s="14"/>
      <c r="FK650" s="14"/>
      <c r="FL650" s="14"/>
      <c r="FM650" s="14"/>
      <c r="FN650" s="14"/>
      <c r="FO650" s="14"/>
      <c r="FP650" s="14"/>
      <c r="FQ650" s="14"/>
      <c r="FR650" s="14"/>
      <c r="FS650" s="14"/>
      <c r="FT650" s="14"/>
      <c r="FU650" s="14"/>
      <c r="FV650" s="14"/>
      <c r="FW650" s="14"/>
      <c r="FX650" s="14"/>
      <c r="FY650" s="14"/>
      <c r="FZ650" s="14"/>
      <c r="GA650" s="14"/>
      <c r="GB650" s="14"/>
      <c r="GC650" s="14"/>
      <c r="GD650" s="14"/>
      <c r="GE650" s="14"/>
      <c r="GF650" s="14"/>
      <c r="GG650" s="14"/>
      <c r="GH650" s="14"/>
      <c r="GI650" s="14"/>
      <c r="GJ650" s="14"/>
      <c r="GK650" s="14"/>
      <c r="GL650" s="14"/>
      <c r="GM650" s="14"/>
      <c r="GN650" s="14"/>
      <c r="GO650" s="14"/>
      <c r="GP650" s="14"/>
      <c r="GQ650" s="14"/>
      <c r="GR650" s="14"/>
      <c r="GS650" s="14"/>
      <c r="GT650" s="14"/>
      <c r="GU650" s="14"/>
      <c r="GV650" s="14"/>
      <c r="GW650" s="14"/>
      <c r="GX650" s="14"/>
      <c r="GY650" s="14"/>
      <c r="GZ650" s="14"/>
      <c r="HA650" s="14"/>
      <c r="HB650" s="14"/>
      <c r="HC650" s="14"/>
      <c r="HD650" s="14"/>
      <c r="HE650" s="14"/>
      <c r="HF650" s="14"/>
      <c r="HG650" s="14"/>
      <c r="HH650" s="14"/>
      <c r="HI650" s="14"/>
      <c r="HJ650" s="14"/>
      <c r="HK650" s="14"/>
      <c r="HL650" s="14"/>
      <c r="HM650" s="14"/>
      <c r="HN650" s="14"/>
      <c r="HO650" s="14"/>
      <c r="HP650" s="14"/>
      <c r="HQ650" s="14"/>
      <c r="HR650" s="14"/>
      <c r="HS650" s="14"/>
      <c r="HT650" s="14"/>
      <c r="HU650" s="14"/>
      <c r="HV650" s="14"/>
      <c r="HW650" s="14"/>
      <c r="HX650" s="14"/>
      <c r="HY650" s="14"/>
      <c r="HZ650" s="14"/>
      <c r="IA650" s="14"/>
      <c r="IB650" s="14"/>
      <c r="IC650" s="14"/>
      <c r="ID650" s="14"/>
      <c r="IE650" s="14"/>
      <c r="IF650" s="14"/>
      <c r="IG650" s="14"/>
      <c r="IH650" s="14"/>
      <c r="II650" s="14"/>
      <c r="IJ650" s="14"/>
      <c r="IK650" s="14"/>
      <c r="IL650" s="14"/>
    </row>
    <row r="651" spans="1:246" ht="54">
      <c r="A651" s="33">
        <f>SUBTOTAL(103,$B$7:B651)*1</f>
        <v>631</v>
      </c>
      <c r="B651" s="38" t="s">
        <v>2358</v>
      </c>
      <c r="C651" s="39" t="s">
        <v>2359</v>
      </c>
      <c r="D651" s="45" t="s">
        <v>268</v>
      </c>
      <c r="E651" s="38" t="s">
        <v>2360</v>
      </c>
      <c r="F651" s="40">
        <v>45036</v>
      </c>
      <c r="G651" s="38" t="s">
        <v>2357</v>
      </c>
      <c r="H651" s="38" t="s">
        <v>2139</v>
      </c>
      <c r="I651" s="50"/>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c r="DQ651" s="14"/>
      <c r="DR651" s="14"/>
      <c r="DS651" s="14"/>
      <c r="DT651" s="14"/>
      <c r="DU651" s="14"/>
      <c r="DV651" s="14"/>
      <c r="DW651" s="14"/>
      <c r="DX651" s="14"/>
      <c r="DY651" s="14"/>
      <c r="DZ651" s="14"/>
      <c r="EA651" s="14"/>
      <c r="EB651" s="14"/>
      <c r="EC651" s="14"/>
      <c r="ED651" s="14"/>
      <c r="EE651" s="14"/>
      <c r="EF651" s="14"/>
      <c r="EG651" s="14"/>
      <c r="EH651" s="14"/>
      <c r="EI651" s="14"/>
      <c r="EJ651" s="14"/>
      <c r="EK651" s="14"/>
      <c r="EL651" s="14"/>
      <c r="EM651" s="14"/>
      <c r="EN651" s="14"/>
      <c r="EO651" s="14"/>
      <c r="EP651" s="14"/>
      <c r="EQ651" s="14"/>
      <c r="ER651" s="14"/>
      <c r="ES651" s="14"/>
      <c r="ET651" s="14"/>
      <c r="EU651" s="14"/>
      <c r="EV651" s="14"/>
      <c r="EW651" s="14"/>
      <c r="EX651" s="14"/>
      <c r="EY651" s="14"/>
      <c r="EZ651" s="14"/>
      <c r="FA651" s="14"/>
      <c r="FB651" s="14"/>
      <c r="FC651" s="14"/>
      <c r="FD651" s="14"/>
      <c r="FE651" s="14"/>
      <c r="FF651" s="14"/>
      <c r="FG651" s="14"/>
      <c r="FH651" s="14"/>
      <c r="FI651" s="14"/>
      <c r="FJ651" s="14"/>
      <c r="FK651" s="14"/>
      <c r="FL651" s="14"/>
      <c r="FM651" s="14"/>
      <c r="FN651" s="14"/>
      <c r="FO651" s="14"/>
      <c r="FP651" s="14"/>
      <c r="FQ651" s="14"/>
      <c r="FR651" s="14"/>
      <c r="FS651" s="14"/>
      <c r="FT651" s="14"/>
      <c r="FU651" s="14"/>
      <c r="FV651" s="14"/>
      <c r="FW651" s="14"/>
      <c r="FX651" s="14"/>
      <c r="FY651" s="14"/>
      <c r="FZ651" s="14"/>
      <c r="GA651" s="14"/>
      <c r="GB651" s="14"/>
      <c r="GC651" s="14"/>
      <c r="GD651" s="14"/>
      <c r="GE651" s="14"/>
      <c r="GF651" s="14"/>
      <c r="GG651" s="14"/>
      <c r="GH651" s="14"/>
      <c r="GI651" s="14"/>
      <c r="GJ651" s="14"/>
      <c r="GK651" s="14"/>
      <c r="GL651" s="14"/>
      <c r="GM651" s="14"/>
      <c r="GN651" s="14"/>
      <c r="GO651" s="14"/>
      <c r="GP651" s="14"/>
      <c r="GQ651" s="14"/>
      <c r="GR651" s="14"/>
      <c r="GS651" s="14"/>
      <c r="GT651" s="14"/>
      <c r="GU651" s="14"/>
      <c r="GV651" s="14"/>
      <c r="GW651" s="14"/>
      <c r="GX651" s="14"/>
      <c r="GY651" s="14"/>
      <c r="GZ651" s="14"/>
      <c r="HA651" s="14"/>
      <c r="HB651" s="14"/>
      <c r="HC651" s="14"/>
      <c r="HD651" s="14"/>
      <c r="HE651" s="14"/>
      <c r="HF651" s="14"/>
      <c r="HG651" s="14"/>
      <c r="HH651" s="14"/>
      <c r="HI651" s="14"/>
      <c r="HJ651" s="14"/>
      <c r="HK651" s="14"/>
      <c r="HL651" s="14"/>
      <c r="HM651" s="14"/>
      <c r="HN651" s="14"/>
      <c r="HO651" s="14"/>
      <c r="HP651" s="14"/>
      <c r="HQ651" s="14"/>
      <c r="HR651" s="14"/>
      <c r="HS651" s="14"/>
      <c r="HT651" s="14"/>
      <c r="HU651" s="14"/>
      <c r="HV651" s="14"/>
      <c r="HW651" s="14"/>
      <c r="HX651" s="14"/>
      <c r="HY651" s="14"/>
      <c r="HZ651" s="14"/>
      <c r="IA651" s="14"/>
      <c r="IB651" s="14"/>
      <c r="IC651" s="14"/>
      <c r="ID651" s="14"/>
      <c r="IE651" s="14"/>
      <c r="IF651" s="14"/>
      <c r="IG651" s="14"/>
      <c r="IH651" s="14"/>
      <c r="II651" s="14"/>
      <c r="IJ651" s="14"/>
      <c r="IK651" s="14"/>
      <c r="IL651" s="14"/>
    </row>
    <row r="652" spans="1:9" s="3" customFormat="1" ht="30" customHeight="1">
      <c r="A652" s="29" t="s">
        <v>2361</v>
      </c>
      <c r="B652" s="30"/>
      <c r="C652" s="31">
        <f>COUNTA(A653:A661)</f>
        <v>9</v>
      </c>
      <c r="D652" s="31"/>
      <c r="E652" s="32"/>
      <c r="F652" s="28">
        <f>SUM('按责任单位分'!F653:F661)</f>
        <v>1192970.5</v>
      </c>
      <c r="G652" s="32"/>
      <c r="H652" s="32"/>
      <c r="I652" s="50"/>
    </row>
    <row r="653" spans="1:252" s="4" customFormat="1" ht="40.5">
      <c r="A653" s="33">
        <f>SUBTOTAL(103,$B$7:B653)*1</f>
        <v>632</v>
      </c>
      <c r="B653" s="43" t="s">
        <v>2362</v>
      </c>
      <c r="C653" s="41" t="s">
        <v>2363</v>
      </c>
      <c r="D653" s="41" t="s">
        <v>15</v>
      </c>
      <c r="E653" s="38" t="s">
        <v>2364</v>
      </c>
      <c r="F653" s="40">
        <v>57501.5</v>
      </c>
      <c r="G653" s="38" t="s">
        <v>2365</v>
      </c>
      <c r="H653" s="38" t="s">
        <v>2361</v>
      </c>
      <c r="I653" s="50"/>
      <c r="HF653" s="52"/>
      <c r="HG653" s="52"/>
      <c r="HH653" s="52"/>
      <c r="HI653" s="52"/>
      <c r="HJ653" s="52"/>
      <c r="HK653" s="52"/>
      <c r="HL653" s="52"/>
      <c r="HM653" s="52"/>
      <c r="HN653" s="52"/>
      <c r="HO653" s="52"/>
      <c r="HP653" s="52"/>
      <c r="HQ653" s="52"/>
      <c r="HR653" s="52"/>
      <c r="HS653" s="52"/>
      <c r="HT653" s="52"/>
      <c r="HU653" s="52"/>
      <c r="HV653" s="52"/>
      <c r="HW653" s="52"/>
      <c r="HX653" s="52"/>
      <c r="HY653" s="52"/>
      <c r="HZ653" s="52"/>
      <c r="IA653" s="52"/>
      <c r="IB653" s="52"/>
      <c r="IC653" s="52"/>
      <c r="ID653" s="52"/>
      <c r="IE653" s="52"/>
      <c r="IF653" s="52"/>
      <c r="IG653" s="52"/>
      <c r="IH653" s="52"/>
      <c r="II653" s="52"/>
      <c r="IJ653" s="52"/>
      <c r="IK653" s="52"/>
      <c r="IL653" s="52"/>
      <c r="IM653" s="52"/>
      <c r="IN653" s="52"/>
      <c r="IO653" s="52"/>
      <c r="IP653" s="52"/>
      <c r="IQ653" s="52"/>
      <c r="IR653" s="52"/>
    </row>
    <row r="654" spans="1:246" ht="40.5">
      <c r="A654" s="33">
        <f>SUBTOTAL(103,$B$7:B654)*1</f>
        <v>633</v>
      </c>
      <c r="B654" s="38" t="s">
        <v>2366</v>
      </c>
      <c r="C654" s="41" t="s">
        <v>2367</v>
      </c>
      <c r="D654" s="35" t="s">
        <v>15</v>
      </c>
      <c r="E654" s="38" t="s">
        <v>2368</v>
      </c>
      <c r="F654" s="40">
        <v>57000</v>
      </c>
      <c r="G654" s="38" t="s">
        <v>2369</v>
      </c>
      <c r="H654" s="38" t="s">
        <v>2361</v>
      </c>
      <c r="I654" s="50"/>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c r="FL654" s="14"/>
      <c r="FM654" s="14"/>
      <c r="FN654" s="14"/>
      <c r="FO654" s="14"/>
      <c r="FP654" s="14"/>
      <c r="FQ654" s="14"/>
      <c r="FR654" s="14"/>
      <c r="FS654" s="14"/>
      <c r="FT654" s="14"/>
      <c r="FU654" s="14"/>
      <c r="FV654" s="14"/>
      <c r="FW654" s="14"/>
      <c r="FX654" s="14"/>
      <c r="FY654" s="14"/>
      <c r="FZ654" s="14"/>
      <c r="GA654" s="14"/>
      <c r="GB654" s="14"/>
      <c r="GC654" s="14"/>
      <c r="GD654" s="14"/>
      <c r="GE654" s="14"/>
      <c r="GF654" s="14"/>
      <c r="GG654" s="14"/>
      <c r="GH654" s="14"/>
      <c r="GI654" s="14"/>
      <c r="GJ654" s="14"/>
      <c r="GK654" s="14"/>
      <c r="GL654" s="14"/>
      <c r="GM654" s="14"/>
      <c r="GN654" s="14"/>
      <c r="GO654" s="14"/>
      <c r="GP654" s="14"/>
      <c r="GQ654" s="14"/>
      <c r="GR654" s="14"/>
      <c r="GS654" s="14"/>
      <c r="GT654" s="14"/>
      <c r="GU654" s="14"/>
      <c r="GV654" s="14"/>
      <c r="GW654" s="14"/>
      <c r="GX654" s="14"/>
      <c r="GY654" s="14"/>
      <c r="GZ654" s="14"/>
      <c r="HA654" s="14"/>
      <c r="HB654" s="14"/>
      <c r="HC654" s="14"/>
      <c r="HD654" s="14"/>
      <c r="HE654" s="14"/>
      <c r="HF654" s="14"/>
      <c r="HG654" s="14"/>
      <c r="HH654" s="14"/>
      <c r="HI654" s="14"/>
      <c r="HJ654" s="14"/>
      <c r="HK654" s="14"/>
      <c r="HL654" s="14"/>
      <c r="HM654" s="14"/>
      <c r="HN654" s="14"/>
      <c r="HO654" s="14"/>
      <c r="HP654" s="14"/>
      <c r="HQ654" s="14"/>
      <c r="HR654" s="14"/>
      <c r="HS654" s="14"/>
      <c r="HT654" s="14"/>
      <c r="HU654" s="14"/>
      <c r="HV654" s="14"/>
      <c r="HW654" s="14"/>
      <c r="HX654" s="14"/>
      <c r="HY654" s="14"/>
      <c r="HZ654" s="14"/>
      <c r="IA654" s="14"/>
      <c r="IB654" s="14"/>
      <c r="IC654" s="14"/>
      <c r="ID654" s="14"/>
      <c r="IE654" s="14"/>
      <c r="IF654" s="14"/>
      <c r="IG654" s="14"/>
      <c r="IH654" s="14"/>
      <c r="II654" s="14"/>
      <c r="IJ654" s="14"/>
      <c r="IK654" s="14"/>
      <c r="IL654" s="14"/>
    </row>
    <row r="655" spans="1:246" ht="54">
      <c r="A655" s="33">
        <f>SUBTOTAL(103,$B$7:B655)*1</f>
        <v>634</v>
      </c>
      <c r="B655" s="46" t="s">
        <v>2370</v>
      </c>
      <c r="C655" s="45" t="s">
        <v>2371</v>
      </c>
      <c r="D655" s="35" t="s">
        <v>15</v>
      </c>
      <c r="E655" s="46" t="s">
        <v>2372</v>
      </c>
      <c r="F655" s="40">
        <v>39652</v>
      </c>
      <c r="G655" s="46" t="s">
        <v>2373</v>
      </c>
      <c r="H655" s="46" t="s">
        <v>2361</v>
      </c>
      <c r="I655" s="50"/>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c r="DK655" s="14"/>
      <c r="DL655" s="14"/>
      <c r="DM655" s="14"/>
      <c r="DN655" s="14"/>
      <c r="DO655" s="14"/>
      <c r="DP655" s="14"/>
      <c r="DQ655" s="14"/>
      <c r="DR655" s="14"/>
      <c r="DS655" s="14"/>
      <c r="DT655" s="14"/>
      <c r="DU655" s="14"/>
      <c r="DV655" s="14"/>
      <c r="DW655" s="14"/>
      <c r="DX655" s="14"/>
      <c r="DY655" s="14"/>
      <c r="DZ655" s="14"/>
      <c r="EA655" s="14"/>
      <c r="EB655" s="14"/>
      <c r="EC655" s="14"/>
      <c r="ED655" s="14"/>
      <c r="EE655" s="14"/>
      <c r="EF655" s="14"/>
      <c r="EG655" s="14"/>
      <c r="EH655" s="14"/>
      <c r="EI655" s="14"/>
      <c r="EJ655" s="14"/>
      <c r="EK655" s="14"/>
      <c r="EL655" s="14"/>
      <c r="EM655" s="14"/>
      <c r="EN655" s="14"/>
      <c r="EO655" s="14"/>
      <c r="EP655" s="14"/>
      <c r="EQ655" s="14"/>
      <c r="ER655" s="14"/>
      <c r="ES655" s="14"/>
      <c r="ET655" s="14"/>
      <c r="EU655" s="14"/>
      <c r="EV655" s="14"/>
      <c r="EW655" s="14"/>
      <c r="EX655" s="14"/>
      <c r="EY655" s="14"/>
      <c r="EZ655" s="14"/>
      <c r="FA655" s="14"/>
      <c r="FB655" s="14"/>
      <c r="FC655" s="14"/>
      <c r="FD655" s="14"/>
      <c r="FE655" s="14"/>
      <c r="FF655" s="14"/>
      <c r="FG655" s="14"/>
      <c r="FH655" s="14"/>
      <c r="FI655" s="14"/>
      <c r="FJ655" s="14"/>
      <c r="FK655" s="14"/>
      <c r="FL655" s="14"/>
      <c r="FM655" s="14"/>
      <c r="FN655" s="14"/>
      <c r="FO655" s="14"/>
      <c r="FP655" s="14"/>
      <c r="FQ655" s="14"/>
      <c r="FR655" s="14"/>
      <c r="FS655" s="14"/>
      <c r="FT655" s="14"/>
      <c r="FU655" s="14"/>
      <c r="FV655" s="14"/>
      <c r="FW655" s="14"/>
      <c r="FX655" s="14"/>
      <c r="FY655" s="14"/>
      <c r="FZ655" s="14"/>
      <c r="GA655" s="14"/>
      <c r="GB655" s="14"/>
      <c r="GC655" s="14"/>
      <c r="GD655" s="14"/>
      <c r="GE655" s="14"/>
      <c r="GF655" s="14"/>
      <c r="GG655" s="14"/>
      <c r="GH655" s="14"/>
      <c r="GI655" s="14"/>
      <c r="GJ655" s="14"/>
      <c r="GK655" s="14"/>
      <c r="GL655" s="14"/>
      <c r="GM655" s="14"/>
      <c r="GN655" s="14"/>
      <c r="GO655" s="14"/>
      <c r="GP655" s="14"/>
      <c r="GQ655" s="14"/>
      <c r="GR655" s="14"/>
      <c r="GS655" s="14"/>
      <c r="GT655" s="14"/>
      <c r="GU655" s="14"/>
      <c r="GV655" s="14"/>
      <c r="GW655" s="14"/>
      <c r="GX655" s="14"/>
      <c r="GY655" s="14"/>
      <c r="GZ655" s="14"/>
      <c r="HA655" s="14"/>
      <c r="HB655" s="14"/>
      <c r="HC655" s="14"/>
      <c r="HD655" s="14"/>
      <c r="HE655" s="14"/>
      <c r="HF655" s="14"/>
      <c r="HG655" s="14"/>
      <c r="HH655" s="14"/>
      <c r="HI655" s="14"/>
      <c r="HJ655" s="14"/>
      <c r="HK655" s="14"/>
      <c r="HL655" s="14"/>
      <c r="HM655" s="14"/>
      <c r="HN655" s="14"/>
      <c r="HO655" s="14"/>
      <c r="HP655" s="14"/>
      <c r="HQ655" s="14"/>
      <c r="HR655" s="14"/>
      <c r="HS655" s="14"/>
      <c r="HT655" s="14"/>
      <c r="HU655" s="14"/>
      <c r="HV655" s="14"/>
      <c r="HW655" s="14"/>
      <c r="HX655" s="14"/>
      <c r="HY655" s="14"/>
      <c r="HZ655" s="14"/>
      <c r="IA655" s="14"/>
      <c r="IB655" s="14"/>
      <c r="IC655" s="14"/>
      <c r="ID655" s="14"/>
      <c r="IE655" s="14"/>
      <c r="IF655" s="14"/>
      <c r="IG655" s="14"/>
      <c r="IH655" s="14"/>
      <c r="II655" s="14"/>
      <c r="IJ655" s="14"/>
      <c r="IK655" s="14"/>
      <c r="IL655" s="14"/>
    </row>
    <row r="656" spans="1:246" ht="67.5">
      <c r="A656" s="33">
        <f>SUBTOTAL(103,$B$7:B656)*1</f>
        <v>635</v>
      </c>
      <c r="B656" s="46" t="s">
        <v>2374</v>
      </c>
      <c r="C656" s="45" t="s">
        <v>2375</v>
      </c>
      <c r="D656" s="45" t="s">
        <v>78</v>
      </c>
      <c r="E656" s="46" t="s">
        <v>2376</v>
      </c>
      <c r="F656" s="40">
        <v>246389</v>
      </c>
      <c r="G656" s="46" t="s">
        <v>2377</v>
      </c>
      <c r="H656" s="46" t="s">
        <v>2361</v>
      </c>
      <c r="I656" s="50"/>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c r="DK656" s="14"/>
      <c r="DL656" s="14"/>
      <c r="DM656" s="14"/>
      <c r="DN656" s="14"/>
      <c r="DO656" s="14"/>
      <c r="DP656" s="14"/>
      <c r="DQ656" s="14"/>
      <c r="DR656" s="14"/>
      <c r="DS656" s="14"/>
      <c r="DT656" s="14"/>
      <c r="DU656" s="14"/>
      <c r="DV656" s="14"/>
      <c r="DW656" s="14"/>
      <c r="DX656" s="14"/>
      <c r="DY656" s="14"/>
      <c r="DZ656" s="14"/>
      <c r="EA656" s="14"/>
      <c r="EB656" s="14"/>
      <c r="EC656" s="14"/>
      <c r="ED656" s="14"/>
      <c r="EE656" s="14"/>
      <c r="EF656" s="14"/>
      <c r="EG656" s="14"/>
      <c r="EH656" s="14"/>
      <c r="EI656" s="14"/>
      <c r="EJ656" s="14"/>
      <c r="EK656" s="14"/>
      <c r="EL656" s="14"/>
      <c r="EM656" s="14"/>
      <c r="EN656" s="14"/>
      <c r="EO656" s="14"/>
      <c r="EP656" s="14"/>
      <c r="EQ656" s="14"/>
      <c r="ER656" s="14"/>
      <c r="ES656" s="14"/>
      <c r="ET656" s="14"/>
      <c r="EU656" s="14"/>
      <c r="EV656" s="14"/>
      <c r="EW656" s="14"/>
      <c r="EX656" s="14"/>
      <c r="EY656" s="14"/>
      <c r="EZ656" s="14"/>
      <c r="FA656" s="14"/>
      <c r="FB656" s="14"/>
      <c r="FC656" s="14"/>
      <c r="FD656" s="14"/>
      <c r="FE656" s="14"/>
      <c r="FF656" s="14"/>
      <c r="FG656" s="14"/>
      <c r="FH656" s="14"/>
      <c r="FI656" s="14"/>
      <c r="FJ656" s="14"/>
      <c r="FK656" s="14"/>
      <c r="FL656" s="14"/>
      <c r="FM656" s="14"/>
      <c r="FN656" s="14"/>
      <c r="FO656" s="14"/>
      <c r="FP656" s="14"/>
      <c r="FQ656" s="14"/>
      <c r="FR656" s="14"/>
      <c r="FS656" s="14"/>
      <c r="FT656" s="14"/>
      <c r="FU656" s="14"/>
      <c r="FV656" s="14"/>
      <c r="FW656" s="14"/>
      <c r="FX656" s="14"/>
      <c r="FY656" s="14"/>
      <c r="FZ656" s="14"/>
      <c r="GA656" s="14"/>
      <c r="GB656" s="14"/>
      <c r="GC656" s="14"/>
      <c r="GD656" s="14"/>
      <c r="GE656" s="14"/>
      <c r="GF656" s="14"/>
      <c r="GG656" s="14"/>
      <c r="GH656" s="14"/>
      <c r="GI656" s="14"/>
      <c r="GJ656" s="14"/>
      <c r="GK656" s="14"/>
      <c r="GL656" s="14"/>
      <c r="GM656" s="14"/>
      <c r="GN656" s="14"/>
      <c r="GO656" s="14"/>
      <c r="GP656" s="14"/>
      <c r="GQ656" s="14"/>
      <c r="GR656" s="14"/>
      <c r="GS656" s="14"/>
      <c r="GT656" s="14"/>
      <c r="GU656" s="14"/>
      <c r="GV656" s="14"/>
      <c r="GW656" s="14"/>
      <c r="GX656" s="14"/>
      <c r="GY656" s="14"/>
      <c r="GZ656" s="14"/>
      <c r="HA656" s="14"/>
      <c r="HB656" s="14"/>
      <c r="HC656" s="14"/>
      <c r="HD656" s="14"/>
      <c r="HE656" s="14"/>
      <c r="HF656" s="14"/>
      <c r="HG656" s="14"/>
      <c r="HH656" s="14"/>
      <c r="HI656" s="14"/>
      <c r="HJ656" s="14"/>
      <c r="HK656" s="14"/>
      <c r="HL656" s="14"/>
      <c r="HM656" s="14"/>
      <c r="HN656" s="14"/>
      <c r="HO656" s="14"/>
      <c r="HP656" s="14"/>
      <c r="HQ656" s="14"/>
      <c r="HR656" s="14"/>
      <c r="HS656" s="14"/>
      <c r="HT656" s="14"/>
      <c r="HU656" s="14"/>
      <c r="HV656" s="14"/>
      <c r="HW656" s="14"/>
      <c r="HX656" s="14"/>
      <c r="HY656" s="14"/>
      <c r="HZ656" s="14"/>
      <c r="IA656" s="14"/>
      <c r="IB656" s="14"/>
      <c r="IC656" s="14"/>
      <c r="ID656" s="14"/>
      <c r="IE656" s="14"/>
      <c r="IF656" s="14"/>
      <c r="IG656" s="14"/>
      <c r="IH656" s="14"/>
      <c r="II656" s="14"/>
      <c r="IJ656" s="14"/>
      <c r="IK656" s="14"/>
      <c r="IL656" s="14"/>
    </row>
    <row r="657" spans="1:246" ht="40.5">
      <c r="A657" s="33">
        <f>SUBTOTAL(103,$B$7:B657)*1</f>
        <v>636</v>
      </c>
      <c r="B657" s="46" t="s">
        <v>2378</v>
      </c>
      <c r="C657" s="45" t="s">
        <v>2379</v>
      </c>
      <c r="D657" s="41" t="s">
        <v>78</v>
      </c>
      <c r="E657" s="46" t="s">
        <v>2380</v>
      </c>
      <c r="F657" s="40">
        <v>105000</v>
      </c>
      <c r="G657" s="46" t="s">
        <v>2381</v>
      </c>
      <c r="H657" s="46" t="s">
        <v>2361</v>
      </c>
      <c r="I657" s="50"/>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E657" s="14"/>
      <c r="EF657" s="14"/>
      <c r="EG657" s="14"/>
      <c r="EH657" s="14"/>
      <c r="EI657" s="14"/>
      <c r="EJ657" s="14"/>
      <c r="EK657" s="14"/>
      <c r="EL657" s="14"/>
      <c r="EM657" s="14"/>
      <c r="EN657" s="14"/>
      <c r="EO657" s="14"/>
      <c r="EP657" s="14"/>
      <c r="EQ657" s="14"/>
      <c r="ER657" s="14"/>
      <c r="ES657" s="14"/>
      <c r="ET657" s="14"/>
      <c r="EU657" s="14"/>
      <c r="EV657" s="14"/>
      <c r="EW657" s="14"/>
      <c r="EX657" s="14"/>
      <c r="EY657" s="14"/>
      <c r="EZ657" s="14"/>
      <c r="FA657" s="14"/>
      <c r="FB657" s="14"/>
      <c r="FC657" s="14"/>
      <c r="FD657" s="14"/>
      <c r="FE657" s="14"/>
      <c r="FF657" s="14"/>
      <c r="FG657" s="14"/>
      <c r="FH657" s="14"/>
      <c r="FI657" s="14"/>
      <c r="FJ657" s="14"/>
      <c r="FK657" s="14"/>
      <c r="FL657" s="14"/>
      <c r="FM657" s="14"/>
      <c r="FN657" s="14"/>
      <c r="FO657" s="14"/>
      <c r="FP657" s="14"/>
      <c r="FQ657" s="14"/>
      <c r="FR657" s="14"/>
      <c r="FS657" s="14"/>
      <c r="FT657" s="14"/>
      <c r="FU657" s="14"/>
      <c r="FV657" s="14"/>
      <c r="FW657" s="14"/>
      <c r="FX657" s="14"/>
      <c r="FY657" s="14"/>
      <c r="FZ657" s="14"/>
      <c r="GA657" s="14"/>
      <c r="GB657" s="14"/>
      <c r="GC657" s="14"/>
      <c r="GD657" s="14"/>
      <c r="GE657" s="14"/>
      <c r="GF657" s="14"/>
      <c r="GG657" s="14"/>
      <c r="GH657" s="14"/>
      <c r="GI657" s="14"/>
      <c r="GJ657" s="14"/>
      <c r="GK657" s="14"/>
      <c r="GL657" s="14"/>
      <c r="GM657" s="14"/>
      <c r="GN657" s="14"/>
      <c r="GO657" s="14"/>
      <c r="GP657" s="14"/>
      <c r="GQ657" s="14"/>
      <c r="GR657" s="14"/>
      <c r="GS657" s="14"/>
      <c r="GT657" s="14"/>
      <c r="GU657" s="14"/>
      <c r="GV657" s="14"/>
      <c r="GW657" s="14"/>
      <c r="GX657" s="14"/>
      <c r="GY657" s="14"/>
      <c r="GZ657" s="14"/>
      <c r="HA657" s="14"/>
      <c r="HB657" s="14"/>
      <c r="HC657" s="14"/>
      <c r="HD657" s="14"/>
      <c r="HE657" s="14"/>
      <c r="HF657" s="14"/>
      <c r="HG657" s="14"/>
      <c r="HH657" s="14"/>
      <c r="HI657" s="14"/>
      <c r="HJ657" s="14"/>
      <c r="HK657" s="14"/>
      <c r="HL657" s="14"/>
      <c r="HM657" s="14"/>
      <c r="HN657" s="14"/>
      <c r="HO657" s="14"/>
      <c r="HP657" s="14"/>
      <c r="HQ657" s="14"/>
      <c r="HR657" s="14"/>
      <c r="HS657" s="14"/>
      <c r="HT657" s="14"/>
      <c r="HU657" s="14"/>
      <c r="HV657" s="14"/>
      <c r="HW657" s="14"/>
      <c r="HX657" s="14"/>
      <c r="HY657" s="14"/>
      <c r="HZ657" s="14"/>
      <c r="IA657" s="14"/>
      <c r="IB657" s="14"/>
      <c r="IC657" s="14"/>
      <c r="ID657" s="14"/>
      <c r="IE657" s="14"/>
      <c r="IF657" s="14"/>
      <c r="IG657" s="14"/>
      <c r="IH657" s="14"/>
      <c r="II657" s="14"/>
      <c r="IJ657" s="14"/>
      <c r="IK657" s="14"/>
      <c r="IL657" s="14"/>
    </row>
    <row r="658" spans="1:246" ht="138.75" customHeight="1">
      <c r="A658" s="33">
        <f>SUBTOTAL(103,$B$7:B658)*1</f>
        <v>637</v>
      </c>
      <c r="B658" s="36" t="s">
        <v>2382</v>
      </c>
      <c r="C658" s="35" t="s">
        <v>2383</v>
      </c>
      <c r="D658" s="33" t="s">
        <v>78</v>
      </c>
      <c r="E658" s="36" t="s">
        <v>2384</v>
      </c>
      <c r="F658" s="40">
        <v>105000</v>
      </c>
      <c r="G658" s="36" t="s">
        <v>2385</v>
      </c>
      <c r="H658" s="36" t="s">
        <v>2361</v>
      </c>
      <c r="I658" s="50"/>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c r="DK658" s="14"/>
      <c r="DL658" s="14"/>
      <c r="DM658" s="14"/>
      <c r="DN658" s="14"/>
      <c r="DO658" s="14"/>
      <c r="DP658" s="14"/>
      <c r="DQ658" s="14"/>
      <c r="DR658" s="14"/>
      <c r="DS658" s="14"/>
      <c r="DT658" s="14"/>
      <c r="DU658" s="14"/>
      <c r="DV658" s="14"/>
      <c r="DW658" s="14"/>
      <c r="DX658" s="14"/>
      <c r="DY658" s="14"/>
      <c r="DZ658" s="14"/>
      <c r="EA658" s="14"/>
      <c r="EB658" s="14"/>
      <c r="EC658" s="14"/>
      <c r="ED658" s="14"/>
      <c r="EE658" s="14"/>
      <c r="EF658" s="14"/>
      <c r="EG658" s="14"/>
      <c r="EH658" s="14"/>
      <c r="EI658" s="14"/>
      <c r="EJ658" s="14"/>
      <c r="EK658" s="14"/>
      <c r="EL658" s="14"/>
      <c r="EM658" s="14"/>
      <c r="EN658" s="14"/>
      <c r="EO658" s="14"/>
      <c r="EP658" s="14"/>
      <c r="EQ658" s="14"/>
      <c r="ER658" s="14"/>
      <c r="ES658" s="14"/>
      <c r="ET658" s="14"/>
      <c r="EU658" s="14"/>
      <c r="EV658" s="14"/>
      <c r="EW658" s="14"/>
      <c r="EX658" s="14"/>
      <c r="EY658" s="14"/>
      <c r="EZ658" s="14"/>
      <c r="FA658" s="14"/>
      <c r="FB658" s="14"/>
      <c r="FC658" s="14"/>
      <c r="FD658" s="14"/>
      <c r="FE658" s="14"/>
      <c r="FF658" s="14"/>
      <c r="FG658" s="14"/>
      <c r="FH658" s="14"/>
      <c r="FI658" s="14"/>
      <c r="FJ658" s="14"/>
      <c r="FK658" s="14"/>
      <c r="FL658" s="14"/>
      <c r="FM658" s="14"/>
      <c r="FN658" s="14"/>
      <c r="FO658" s="14"/>
      <c r="FP658" s="14"/>
      <c r="FQ658" s="14"/>
      <c r="FR658" s="14"/>
      <c r="FS658" s="14"/>
      <c r="FT658" s="14"/>
      <c r="FU658" s="14"/>
      <c r="FV658" s="14"/>
      <c r="FW658" s="14"/>
      <c r="FX658" s="14"/>
      <c r="FY658" s="14"/>
      <c r="FZ658" s="14"/>
      <c r="GA658" s="14"/>
      <c r="GB658" s="14"/>
      <c r="GC658" s="14"/>
      <c r="GD658" s="14"/>
      <c r="GE658" s="14"/>
      <c r="GF658" s="14"/>
      <c r="GG658" s="14"/>
      <c r="GH658" s="14"/>
      <c r="GI658" s="14"/>
      <c r="GJ658" s="14"/>
      <c r="GK658" s="14"/>
      <c r="GL658" s="14"/>
      <c r="GM658" s="14"/>
      <c r="GN658" s="14"/>
      <c r="GO658" s="14"/>
      <c r="GP658" s="14"/>
      <c r="GQ658" s="14"/>
      <c r="GR658" s="14"/>
      <c r="GS658" s="14"/>
      <c r="GT658" s="14"/>
      <c r="GU658" s="14"/>
      <c r="GV658" s="14"/>
      <c r="GW658" s="14"/>
      <c r="GX658" s="14"/>
      <c r="GY658" s="14"/>
      <c r="GZ658" s="14"/>
      <c r="HA658" s="14"/>
      <c r="HB658" s="14"/>
      <c r="HC658" s="14"/>
      <c r="HD658" s="14"/>
      <c r="HE658" s="14"/>
      <c r="HF658" s="14"/>
      <c r="HG658" s="14"/>
      <c r="HH658" s="14"/>
      <c r="HI658" s="14"/>
      <c r="HJ658" s="14"/>
      <c r="HK658" s="14"/>
      <c r="HL658" s="14"/>
      <c r="HM658" s="14"/>
      <c r="HN658" s="14"/>
      <c r="HO658" s="14"/>
      <c r="HP658" s="14"/>
      <c r="HQ658" s="14"/>
      <c r="HR658" s="14"/>
      <c r="HS658" s="14"/>
      <c r="HT658" s="14"/>
      <c r="HU658" s="14"/>
      <c r="HV658" s="14"/>
      <c r="HW658" s="14"/>
      <c r="HX658" s="14"/>
      <c r="HY658" s="14"/>
      <c r="HZ658" s="14"/>
      <c r="IA658" s="14"/>
      <c r="IB658" s="14"/>
      <c r="IC658" s="14"/>
      <c r="ID658" s="14"/>
      <c r="IE658" s="14"/>
      <c r="IF658" s="14"/>
      <c r="IG658" s="14"/>
      <c r="IH658" s="14"/>
      <c r="II658" s="14"/>
      <c r="IJ658" s="14"/>
      <c r="IK658" s="14"/>
      <c r="IL658" s="14"/>
    </row>
    <row r="659" spans="1:246" ht="51" customHeight="1">
      <c r="A659" s="33">
        <f>SUBTOTAL(103,$B$7:B659)*1</f>
        <v>638</v>
      </c>
      <c r="B659" s="46" t="s">
        <v>2386</v>
      </c>
      <c r="C659" s="45" t="s">
        <v>2387</v>
      </c>
      <c r="D659" s="41" t="s">
        <v>78</v>
      </c>
      <c r="E659" s="46" t="s">
        <v>2388</v>
      </c>
      <c r="F659" s="40">
        <v>51000</v>
      </c>
      <c r="G659" s="46" t="s">
        <v>2389</v>
      </c>
      <c r="H659" s="46" t="s">
        <v>2361</v>
      </c>
      <c r="I659" s="50"/>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c r="DK659" s="14"/>
      <c r="DL659" s="14"/>
      <c r="DM659" s="14"/>
      <c r="DN659" s="14"/>
      <c r="DO659" s="14"/>
      <c r="DP659" s="14"/>
      <c r="DQ659" s="14"/>
      <c r="DR659" s="14"/>
      <c r="DS659" s="14"/>
      <c r="DT659" s="14"/>
      <c r="DU659" s="14"/>
      <c r="DV659" s="14"/>
      <c r="DW659" s="14"/>
      <c r="DX659" s="14"/>
      <c r="DY659" s="14"/>
      <c r="DZ659" s="14"/>
      <c r="EA659" s="14"/>
      <c r="EB659" s="14"/>
      <c r="EC659" s="14"/>
      <c r="ED659" s="14"/>
      <c r="EE659" s="14"/>
      <c r="EF659" s="14"/>
      <c r="EG659" s="14"/>
      <c r="EH659" s="14"/>
      <c r="EI659" s="14"/>
      <c r="EJ659" s="14"/>
      <c r="EK659" s="14"/>
      <c r="EL659" s="14"/>
      <c r="EM659" s="14"/>
      <c r="EN659" s="14"/>
      <c r="EO659" s="14"/>
      <c r="EP659" s="14"/>
      <c r="EQ659" s="14"/>
      <c r="ER659" s="14"/>
      <c r="ES659" s="14"/>
      <c r="ET659" s="14"/>
      <c r="EU659" s="14"/>
      <c r="EV659" s="14"/>
      <c r="EW659" s="14"/>
      <c r="EX659" s="14"/>
      <c r="EY659" s="14"/>
      <c r="EZ659" s="14"/>
      <c r="FA659" s="14"/>
      <c r="FB659" s="14"/>
      <c r="FC659" s="14"/>
      <c r="FD659" s="14"/>
      <c r="FE659" s="14"/>
      <c r="FF659" s="14"/>
      <c r="FG659" s="14"/>
      <c r="FH659" s="14"/>
      <c r="FI659" s="14"/>
      <c r="FJ659" s="14"/>
      <c r="FK659" s="14"/>
      <c r="FL659" s="14"/>
      <c r="FM659" s="14"/>
      <c r="FN659" s="14"/>
      <c r="FO659" s="14"/>
      <c r="FP659" s="14"/>
      <c r="FQ659" s="14"/>
      <c r="FR659" s="14"/>
      <c r="FS659" s="14"/>
      <c r="FT659" s="14"/>
      <c r="FU659" s="14"/>
      <c r="FV659" s="14"/>
      <c r="FW659" s="14"/>
      <c r="FX659" s="14"/>
      <c r="FY659" s="14"/>
      <c r="FZ659" s="14"/>
      <c r="GA659" s="14"/>
      <c r="GB659" s="14"/>
      <c r="GC659" s="14"/>
      <c r="GD659" s="14"/>
      <c r="GE659" s="14"/>
      <c r="GF659" s="14"/>
      <c r="GG659" s="14"/>
      <c r="GH659" s="14"/>
      <c r="GI659" s="14"/>
      <c r="GJ659" s="14"/>
      <c r="GK659" s="14"/>
      <c r="GL659" s="14"/>
      <c r="GM659" s="14"/>
      <c r="GN659" s="14"/>
      <c r="GO659" s="14"/>
      <c r="GP659" s="14"/>
      <c r="GQ659" s="14"/>
      <c r="GR659" s="14"/>
      <c r="GS659" s="14"/>
      <c r="GT659" s="14"/>
      <c r="GU659" s="14"/>
      <c r="GV659" s="14"/>
      <c r="GW659" s="14"/>
      <c r="GX659" s="14"/>
      <c r="GY659" s="14"/>
      <c r="GZ659" s="14"/>
      <c r="HA659" s="14"/>
      <c r="HB659" s="14"/>
      <c r="HC659" s="14"/>
      <c r="HD659" s="14"/>
      <c r="HE659" s="14"/>
      <c r="HF659" s="14"/>
      <c r="HG659" s="14"/>
      <c r="HH659" s="14"/>
      <c r="HI659" s="14"/>
      <c r="HJ659" s="14"/>
      <c r="HK659" s="14"/>
      <c r="HL659" s="14"/>
      <c r="HM659" s="14"/>
      <c r="HN659" s="14"/>
      <c r="HO659" s="14"/>
      <c r="HP659" s="14"/>
      <c r="HQ659" s="14"/>
      <c r="HR659" s="14"/>
      <c r="HS659" s="14"/>
      <c r="HT659" s="14"/>
      <c r="HU659" s="14"/>
      <c r="HV659" s="14"/>
      <c r="HW659" s="14"/>
      <c r="HX659" s="14"/>
      <c r="HY659" s="14"/>
      <c r="HZ659" s="14"/>
      <c r="IA659" s="14"/>
      <c r="IB659" s="14"/>
      <c r="IC659" s="14"/>
      <c r="ID659" s="14"/>
      <c r="IE659" s="14"/>
      <c r="IF659" s="14"/>
      <c r="IG659" s="14"/>
      <c r="IH659" s="14"/>
      <c r="II659" s="14"/>
      <c r="IJ659" s="14"/>
      <c r="IK659" s="14"/>
      <c r="IL659" s="14"/>
    </row>
    <row r="660" spans="1:246" ht="40.5">
      <c r="A660" s="33">
        <f>SUBTOTAL(103,$B$7:B660)*1</f>
        <v>639</v>
      </c>
      <c r="B660" s="38" t="s">
        <v>2390</v>
      </c>
      <c r="C660" s="41" t="s">
        <v>2391</v>
      </c>
      <c r="D660" s="41" t="s">
        <v>78</v>
      </c>
      <c r="E660" s="38" t="s">
        <v>2392</v>
      </c>
      <c r="F660" s="40">
        <v>200000</v>
      </c>
      <c r="G660" s="38" t="s">
        <v>2393</v>
      </c>
      <c r="H660" s="38" t="s">
        <v>2361</v>
      </c>
      <c r="I660" s="50"/>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c r="DK660" s="14"/>
      <c r="DL660" s="14"/>
      <c r="DM660" s="14"/>
      <c r="DN660" s="14"/>
      <c r="DO660" s="14"/>
      <c r="DP660" s="14"/>
      <c r="DQ660" s="14"/>
      <c r="DR660" s="14"/>
      <c r="DS660" s="14"/>
      <c r="DT660" s="14"/>
      <c r="DU660" s="14"/>
      <c r="DV660" s="14"/>
      <c r="DW660" s="14"/>
      <c r="DX660" s="14"/>
      <c r="DY660" s="14"/>
      <c r="DZ660" s="14"/>
      <c r="EA660" s="14"/>
      <c r="EB660" s="14"/>
      <c r="EC660" s="14"/>
      <c r="ED660" s="14"/>
      <c r="EE660" s="14"/>
      <c r="EF660" s="14"/>
      <c r="EG660" s="14"/>
      <c r="EH660" s="14"/>
      <c r="EI660" s="14"/>
      <c r="EJ660" s="14"/>
      <c r="EK660" s="14"/>
      <c r="EL660" s="14"/>
      <c r="EM660" s="14"/>
      <c r="EN660" s="14"/>
      <c r="EO660" s="14"/>
      <c r="EP660" s="14"/>
      <c r="EQ660" s="14"/>
      <c r="ER660" s="14"/>
      <c r="ES660" s="14"/>
      <c r="ET660" s="14"/>
      <c r="EU660" s="14"/>
      <c r="EV660" s="14"/>
      <c r="EW660" s="14"/>
      <c r="EX660" s="14"/>
      <c r="EY660" s="14"/>
      <c r="EZ660" s="14"/>
      <c r="FA660" s="14"/>
      <c r="FB660" s="14"/>
      <c r="FC660" s="14"/>
      <c r="FD660" s="14"/>
      <c r="FE660" s="14"/>
      <c r="FF660" s="14"/>
      <c r="FG660" s="14"/>
      <c r="FH660" s="14"/>
      <c r="FI660" s="14"/>
      <c r="FJ660" s="14"/>
      <c r="FK660" s="14"/>
      <c r="FL660" s="14"/>
      <c r="FM660" s="14"/>
      <c r="FN660" s="14"/>
      <c r="FO660" s="14"/>
      <c r="FP660" s="14"/>
      <c r="FQ660" s="14"/>
      <c r="FR660" s="14"/>
      <c r="FS660" s="14"/>
      <c r="FT660" s="14"/>
      <c r="FU660" s="14"/>
      <c r="FV660" s="14"/>
      <c r="FW660" s="14"/>
      <c r="FX660" s="14"/>
      <c r="FY660" s="14"/>
      <c r="FZ660" s="14"/>
      <c r="GA660" s="14"/>
      <c r="GB660" s="14"/>
      <c r="GC660" s="14"/>
      <c r="GD660" s="14"/>
      <c r="GE660" s="14"/>
      <c r="GF660" s="14"/>
      <c r="GG660" s="14"/>
      <c r="GH660" s="14"/>
      <c r="GI660" s="14"/>
      <c r="GJ660" s="14"/>
      <c r="GK660" s="14"/>
      <c r="GL660" s="14"/>
      <c r="GM660" s="14"/>
      <c r="GN660" s="14"/>
      <c r="GO660" s="14"/>
      <c r="GP660" s="14"/>
      <c r="GQ660" s="14"/>
      <c r="GR660" s="14"/>
      <c r="GS660" s="14"/>
      <c r="GT660" s="14"/>
      <c r="GU660" s="14"/>
      <c r="GV660" s="14"/>
      <c r="GW660" s="14"/>
      <c r="GX660" s="14"/>
      <c r="GY660" s="14"/>
      <c r="GZ660" s="14"/>
      <c r="HA660" s="14"/>
      <c r="HB660" s="14"/>
      <c r="HC660" s="14"/>
      <c r="HD660" s="14"/>
      <c r="HE660" s="14"/>
      <c r="HF660" s="14"/>
      <c r="HG660" s="14"/>
      <c r="HH660" s="14"/>
      <c r="HI660" s="14"/>
      <c r="HJ660" s="14"/>
      <c r="HK660" s="14"/>
      <c r="HL660" s="14"/>
      <c r="HM660" s="14"/>
      <c r="HN660" s="14"/>
      <c r="HO660" s="14"/>
      <c r="HP660" s="14"/>
      <c r="HQ660" s="14"/>
      <c r="HR660" s="14"/>
      <c r="HS660" s="14"/>
      <c r="HT660" s="14"/>
      <c r="HU660" s="14"/>
      <c r="HV660" s="14"/>
      <c r="HW660" s="14"/>
      <c r="HX660" s="14"/>
      <c r="HY660" s="14"/>
      <c r="HZ660" s="14"/>
      <c r="IA660" s="14"/>
      <c r="IB660" s="14"/>
      <c r="IC660" s="14"/>
      <c r="ID660" s="14"/>
      <c r="IE660" s="14"/>
      <c r="IF660" s="14"/>
      <c r="IG660" s="14"/>
      <c r="IH660" s="14"/>
      <c r="II660" s="14"/>
      <c r="IJ660" s="14"/>
      <c r="IK660" s="14"/>
      <c r="IL660" s="14"/>
    </row>
    <row r="661" spans="1:246" ht="67.5">
      <c r="A661" s="33">
        <f>SUBTOTAL(103,$B$7:B661)*1</f>
        <v>640</v>
      </c>
      <c r="B661" s="46" t="s">
        <v>2394</v>
      </c>
      <c r="C661" s="45" t="s">
        <v>2395</v>
      </c>
      <c r="D661" s="41" t="s">
        <v>78</v>
      </c>
      <c r="E661" s="46" t="s">
        <v>2396</v>
      </c>
      <c r="F661" s="40">
        <v>331428</v>
      </c>
      <c r="G661" s="46" t="s">
        <v>2397</v>
      </c>
      <c r="H661" s="46" t="s">
        <v>2361</v>
      </c>
      <c r="I661" s="50"/>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c r="DK661" s="14"/>
      <c r="DL661" s="14"/>
      <c r="DM661" s="14"/>
      <c r="DN661" s="14"/>
      <c r="DO661" s="14"/>
      <c r="DP661" s="14"/>
      <c r="DQ661" s="14"/>
      <c r="DR661" s="14"/>
      <c r="DS661" s="14"/>
      <c r="DT661" s="14"/>
      <c r="DU661" s="14"/>
      <c r="DV661" s="14"/>
      <c r="DW661" s="14"/>
      <c r="DX661" s="14"/>
      <c r="DY661" s="14"/>
      <c r="DZ661" s="14"/>
      <c r="EA661" s="14"/>
      <c r="EB661" s="14"/>
      <c r="EC661" s="14"/>
      <c r="ED661" s="14"/>
      <c r="EE661" s="14"/>
      <c r="EF661" s="14"/>
      <c r="EG661" s="14"/>
      <c r="EH661" s="14"/>
      <c r="EI661" s="14"/>
      <c r="EJ661" s="14"/>
      <c r="EK661" s="14"/>
      <c r="EL661" s="14"/>
      <c r="EM661" s="14"/>
      <c r="EN661" s="14"/>
      <c r="EO661" s="14"/>
      <c r="EP661" s="14"/>
      <c r="EQ661" s="14"/>
      <c r="ER661" s="14"/>
      <c r="ES661" s="14"/>
      <c r="ET661" s="14"/>
      <c r="EU661" s="14"/>
      <c r="EV661" s="14"/>
      <c r="EW661" s="14"/>
      <c r="EX661" s="14"/>
      <c r="EY661" s="14"/>
      <c r="EZ661" s="14"/>
      <c r="FA661" s="14"/>
      <c r="FB661" s="14"/>
      <c r="FC661" s="14"/>
      <c r="FD661" s="14"/>
      <c r="FE661" s="14"/>
      <c r="FF661" s="14"/>
      <c r="FG661" s="14"/>
      <c r="FH661" s="14"/>
      <c r="FI661" s="14"/>
      <c r="FJ661" s="14"/>
      <c r="FK661" s="14"/>
      <c r="FL661" s="14"/>
      <c r="FM661" s="14"/>
      <c r="FN661" s="14"/>
      <c r="FO661" s="14"/>
      <c r="FP661" s="14"/>
      <c r="FQ661" s="14"/>
      <c r="FR661" s="14"/>
      <c r="FS661" s="14"/>
      <c r="FT661" s="14"/>
      <c r="FU661" s="14"/>
      <c r="FV661" s="14"/>
      <c r="FW661" s="14"/>
      <c r="FX661" s="14"/>
      <c r="FY661" s="14"/>
      <c r="FZ661" s="14"/>
      <c r="GA661" s="14"/>
      <c r="GB661" s="14"/>
      <c r="GC661" s="14"/>
      <c r="GD661" s="14"/>
      <c r="GE661" s="14"/>
      <c r="GF661" s="14"/>
      <c r="GG661" s="14"/>
      <c r="GH661" s="14"/>
      <c r="GI661" s="14"/>
      <c r="GJ661" s="14"/>
      <c r="GK661" s="14"/>
      <c r="GL661" s="14"/>
      <c r="GM661" s="14"/>
      <c r="GN661" s="14"/>
      <c r="GO661" s="14"/>
      <c r="GP661" s="14"/>
      <c r="GQ661" s="14"/>
      <c r="GR661" s="14"/>
      <c r="GS661" s="14"/>
      <c r="GT661" s="14"/>
      <c r="GU661" s="14"/>
      <c r="GV661" s="14"/>
      <c r="GW661" s="14"/>
      <c r="GX661" s="14"/>
      <c r="GY661" s="14"/>
      <c r="GZ661" s="14"/>
      <c r="HA661" s="14"/>
      <c r="HB661" s="14"/>
      <c r="HC661" s="14"/>
      <c r="HD661" s="14"/>
      <c r="HE661" s="14"/>
      <c r="HF661" s="14"/>
      <c r="HG661" s="14"/>
      <c r="HH661" s="14"/>
      <c r="HI661" s="14"/>
      <c r="HJ661" s="14"/>
      <c r="HK661" s="14"/>
      <c r="HL661" s="14"/>
      <c r="HM661" s="14"/>
      <c r="HN661" s="14"/>
      <c r="HO661" s="14"/>
      <c r="HP661" s="14"/>
      <c r="HQ661" s="14"/>
      <c r="HR661" s="14"/>
      <c r="HS661" s="14"/>
      <c r="HT661" s="14"/>
      <c r="HU661" s="14"/>
      <c r="HV661" s="14"/>
      <c r="HW661" s="14"/>
      <c r="HX661" s="14"/>
      <c r="HY661" s="14"/>
      <c r="HZ661" s="14"/>
      <c r="IA661" s="14"/>
      <c r="IB661" s="14"/>
      <c r="IC661" s="14"/>
      <c r="ID661" s="14"/>
      <c r="IE661" s="14"/>
      <c r="IF661" s="14"/>
      <c r="IG661" s="14"/>
      <c r="IH661" s="14"/>
      <c r="II661" s="14"/>
      <c r="IJ661" s="14"/>
      <c r="IK661" s="14"/>
      <c r="IL661" s="14"/>
    </row>
    <row r="662" spans="1:9" s="3" customFormat="1" ht="30" customHeight="1">
      <c r="A662" s="29" t="s">
        <v>2398</v>
      </c>
      <c r="B662" s="30"/>
      <c r="C662" s="31">
        <f>COUNTA(A663:A703)</f>
        <v>41</v>
      </c>
      <c r="D662" s="31"/>
      <c r="E662" s="32"/>
      <c r="F662" s="28">
        <f>SUM('按责任单位分'!F663:F703)</f>
        <v>3054034.8499999996</v>
      </c>
      <c r="G662" s="32"/>
      <c r="H662" s="32"/>
      <c r="I662" s="32"/>
    </row>
    <row r="663" spans="1:252" s="4" customFormat="1" ht="40.5">
      <c r="A663" s="33">
        <f>SUBTOTAL(103,$B$7:B663)*1</f>
        <v>641</v>
      </c>
      <c r="B663" s="43" t="s">
        <v>2399</v>
      </c>
      <c r="C663" s="41" t="s">
        <v>2400</v>
      </c>
      <c r="D663" s="35" t="s">
        <v>15</v>
      </c>
      <c r="E663" s="38" t="s">
        <v>2401</v>
      </c>
      <c r="F663" s="40">
        <v>99315</v>
      </c>
      <c r="G663" s="38" t="s">
        <v>2402</v>
      </c>
      <c r="H663" s="38" t="s">
        <v>2398</v>
      </c>
      <c r="I663" s="50"/>
      <c r="HF663" s="52"/>
      <c r="HG663" s="52"/>
      <c r="HH663" s="52"/>
      <c r="HI663" s="52"/>
      <c r="HJ663" s="52"/>
      <c r="HK663" s="52"/>
      <c r="HL663" s="52"/>
      <c r="HM663" s="52"/>
      <c r="HN663" s="52"/>
      <c r="HO663" s="52"/>
      <c r="HP663" s="52"/>
      <c r="HQ663" s="52"/>
      <c r="HR663" s="52"/>
      <c r="HS663" s="52"/>
      <c r="HT663" s="52"/>
      <c r="HU663" s="52"/>
      <c r="HV663" s="52"/>
      <c r="HW663" s="52"/>
      <c r="HX663" s="52"/>
      <c r="HY663" s="52"/>
      <c r="HZ663" s="52"/>
      <c r="IA663" s="52"/>
      <c r="IB663" s="52"/>
      <c r="IC663" s="52"/>
      <c r="ID663" s="52"/>
      <c r="IE663" s="52"/>
      <c r="IF663" s="52"/>
      <c r="IG663" s="52"/>
      <c r="IH663" s="52"/>
      <c r="II663" s="52"/>
      <c r="IJ663" s="52"/>
      <c r="IK663" s="52"/>
      <c r="IL663" s="52"/>
      <c r="IM663" s="52"/>
      <c r="IN663" s="52"/>
      <c r="IO663" s="52"/>
      <c r="IP663" s="52"/>
      <c r="IQ663" s="52"/>
      <c r="IR663" s="52"/>
    </row>
    <row r="664" spans="1:252" s="4" customFormat="1" ht="54">
      <c r="A664" s="33">
        <f>SUBTOTAL(103,$B$7:B664)*1</f>
        <v>642</v>
      </c>
      <c r="B664" s="43" t="s">
        <v>2403</v>
      </c>
      <c r="C664" s="41" t="s">
        <v>2404</v>
      </c>
      <c r="D664" s="35" t="s">
        <v>15</v>
      </c>
      <c r="E664" s="38" t="s">
        <v>2405</v>
      </c>
      <c r="F664" s="40">
        <v>50650</v>
      </c>
      <c r="G664" s="38" t="s">
        <v>2406</v>
      </c>
      <c r="H664" s="38" t="s">
        <v>2398</v>
      </c>
      <c r="I664" s="50"/>
      <c r="HF664" s="52"/>
      <c r="HG664" s="52"/>
      <c r="HH664" s="52"/>
      <c r="HI664" s="52"/>
      <c r="HJ664" s="52"/>
      <c r="HK664" s="52"/>
      <c r="HL664" s="52"/>
      <c r="HM664" s="52"/>
      <c r="HN664" s="52"/>
      <c r="HO664" s="52"/>
      <c r="HP664" s="52"/>
      <c r="HQ664" s="52"/>
      <c r="HR664" s="52"/>
      <c r="HS664" s="52"/>
      <c r="HT664" s="52"/>
      <c r="HU664" s="52"/>
      <c r="HV664" s="52"/>
      <c r="HW664" s="52"/>
      <c r="HX664" s="52"/>
      <c r="HY664" s="52"/>
      <c r="HZ664" s="52"/>
      <c r="IA664" s="52"/>
      <c r="IB664" s="52"/>
      <c r="IC664" s="52"/>
      <c r="ID664" s="52"/>
      <c r="IE664" s="52"/>
      <c r="IF664" s="52"/>
      <c r="IG664" s="52"/>
      <c r="IH664" s="52"/>
      <c r="II664" s="52"/>
      <c r="IJ664" s="52"/>
      <c r="IK664" s="52"/>
      <c r="IL664" s="52"/>
      <c r="IM664" s="52"/>
      <c r="IN664" s="52"/>
      <c r="IO664" s="52"/>
      <c r="IP664" s="52"/>
      <c r="IQ664" s="52"/>
      <c r="IR664" s="52"/>
    </row>
    <row r="665" spans="1:252" s="4" customFormat="1" ht="99" customHeight="1">
      <c r="A665" s="33">
        <f>SUBTOTAL(103,$B$7:B665)*1</f>
        <v>643</v>
      </c>
      <c r="B665" s="43" t="s">
        <v>2407</v>
      </c>
      <c r="C665" s="39" t="s">
        <v>2408</v>
      </c>
      <c r="D665" s="35" t="s">
        <v>15</v>
      </c>
      <c r="E665" s="38" t="s">
        <v>2409</v>
      </c>
      <c r="F665" s="40">
        <v>36856.77</v>
      </c>
      <c r="G665" s="38" t="s">
        <v>2410</v>
      </c>
      <c r="H665" s="38" t="s">
        <v>2398</v>
      </c>
      <c r="I665" s="50"/>
      <c r="HF665" s="52"/>
      <c r="HG665" s="52"/>
      <c r="HH665" s="52"/>
      <c r="HI665" s="52"/>
      <c r="HJ665" s="52"/>
      <c r="HK665" s="52"/>
      <c r="HL665" s="52"/>
      <c r="HM665" s="52"/>
      <c r="HN665" s="52"/>
      <c r="HO665" s="52"/>
      <c r="HP665" s="52"/>
      <c r="HQ665" s="52"/>
      <c r="HR665" s="52"/>
      <c r="HS665" s="52"/>
      <c r="HT665" s="52"/>
      <c r="HU665" s="52"/>
      <c r="HV665" s="52"/>
      <c r="HW665" s="52"/>
      <c r="HX665" s="52"/>
      <c r="HY665" s="52"/>
      <c r="HZ665" s="52"/>
      <c r="IA665" s="52"/>
      <c r="IB665" s="52"/>
      <c r="IC665" s="52"/>
      <c r="ID665" s="52"/>
      <c r="IE665" s="52"/>
      <c r="IF665" s="52"/>
      <c r="IG665" s="52"/>
      <c r="IH665" s="52"/>
      <c r="II665" s="52"/>
      <c r="IJ665" s="52"/>
      <c r="IK665" s="52"/>
      <c r="IL665" s="52"/>
      <c r="IM665" s="52"/>
      <c r="IN665" s="52"/>
      <c r="IO665" s="52"/>
      <c r="IP665" s="52"/>
      <c r="IQ665" s="52"/>
      <c r="IR665" s="52"/>
    </row>
    <row r="666" spans="1:252" s="4" customFormat="1" ht="78.75" customHeight="1">
      <c r="A666" s="33">
        <f>SUBTOTAL(103,$B$7:B666)*1</f>
        <v>644</v>
      </c>
      <c r="B666" s="43" t="s">
        <v>2411</v>
      </c>
      <c r="C666" s="41" t="s">
        <v>2412</v>
      </c>
      <c r="D666" s="35" t="s">
        <v>15</v>
      </c>
      <c r="E666" s="38" t="s">
        <v>2413</v>
      </c>
      <c r="F666" s="40">
        <v>11357.81</v>
      </c>
      <c r="G666" s="38" t="s">
        <v>2414</v>
      </c>
      <c r="H666" s="38" t="s">
        <v>2398</v>
      </c>
      <c r="I666" s="50"/>
      <c r="HF666" s="52"/>
      <c r="HG666" s="52"/>
      <c r="HH666" s="52"/>
      <c r="HI666" s="52"/>
      <c r="HJ666" s="52"/>
      <c r="HK666" s="52"/>
      <c r="HL666" s="52"/>
      <c r="HM666" s="52"/>
      <c r="HN666" s="52"/>
      <c r="HO666" s="52"/>
      <c r="HP666" s="52"/>
      <c r="HQ666" s="52"/>
      <c r="HR666" s="52"/>
      <c r="HS666" s="52"/>
      <c r="HT666" s="52"/>
      <c r="HU666" s="52"/>
      <c r="HV666" s="52"/>
      <c r="HW666" s="52"/>
      <c r="HX666" s="52"/>
      <c r="HY666" s="52"/>
      <c r="HZ666" s="52"/>
      <c r="IA666" s="52"/>
      <c r="IB666" s="52"/>
      <c r="IC666" s="52"/>
      <c r="ID666" s="52"/>
      <c r="IE666" s="52"/>
      <c r="IF666" s="52"/>
      <c r="IG666" s="52"/>
      <c r="IH666" s="52"/>
      <c r="II666" s="52"/>
      <c r="IJ666" s="52"/>
      <c r="IK666" s="52"/>
      <c r="IL666" s="52"/>
      <c r="IM666" s="52"/>
      <c r="IN666" s="52"/>
      <c r="IO666" s="52"/>
      <c r="IP666" s="52"/>
      <c r="IQ666" s="52"/>
      <c r="IR666" s="52"/>
    </row>
    <row r="667" spans="1:252" s="4" customFormat="1" ht="54">
      <c r="A667" s="33">
        <f>SUBTOTAL(103,$B$7:B667)*1</f>
        <v>645</v>
      </c>
      <c r="B667" s="42" t="s">
        <v>2415</v>
      </c>
      <c r="C667" s="35" t="s">
        <v>2416</v>
      </c>
      <c r="D667" s="33" t="s">
        <v>15</v>
      </c>
      <c r="E667" s="36" t="s">
        <v>2417</v>
      </c>
      <c r="F667" s="37">
        <v>38433</v>
      </c>
      <c r="G667" s="36" t="s">
        <v>2418</v>
      </c>
      <c r="H667" s="36" t="s">
        <v>2398</v>
      </c>
      <c r="I667" s="36"/>
      <c r="HF667" s="52"/>
      <c r="HG667" s="52"/>
      <c r="HH667" s="52"/>
      <c r="HI667" s="52"/>
      <c r="HJ667" s="52"/>
      <c r="HK667" s="52"/>
      <c r="HL667" s="52"/>
      <c r="HM667" s="52"/>
      <c r="HN667" s="52"/>
      <c r="HO667" s="52"/>
      <c r="HP667" s="52"/>
      <c r="HQ667" s="52"/>
      <c r="HR667" s="52"/>
      <c r="HS667" s="52"/>
      <c r="HT667" s="52"/>
      <c r="HU667" s="52"/>
      <c r="HV667" s="52"/>
      <c r="HW667" s="52"/>
      <c r="HX667" s="52"/>
      <c r="HY667" s="52"/>
      <c r="HZ667" s="52"/>
      <c r="IA667" s="52"/>
      <c r="IB667" s="52"/>
      <c r="IC667" s="52"/>
      <c r="ID667" s="52"/>
      <c r="IE667" s="52"/>
      <c r="IF667" s="52"/>
      <c r="IG667" s="52"/>
      <c r="IH667" s="52"/>
      <c r="II667" s="52"/>
      <c r="IJ667" s="52"/>
      <c r="IK667" s="52"/>
      <c r="IL667" s="52"/>
      <c r="IM667" s="52"/>
      <c r="IN667" s="52"/>
      <c r="IO667" s="52"/>
      <c r="IP667" s="52"/>
      <c r="IQ667" s="52"/>
      <c r="IR667" s="52"/>
    </row>
    <row r="668" spans="1:252" s="4" customFormat="1" ht="40.5">
      <c r="A668" s="33">
        <f>SUBTOTAL(103,$B$7:B668)*1</f>
        <v>646</v>
      </c>
      <c r="B668" s="43" t="s">
        <v>2419</v>
      </c>
      <c r="C668" s="41" t="s">
        <v>2420</v>
      </c>
      <c r="D668" s="35" t="s">
        <v>15</v>
      </c>
      <c r="E668" s="38" t="s">
        <v>2421</v>
      </c>
      <c r="F668" s="40">
        <v>135000</v>
      </c>
      <c r="G668" s="38" t="s">
        <v>2422</v>
      </c>
      <c r="H668" s="38" t="s">
        <v>2398</v>
      </c>
      <c r="I668" s="50"/>
      <c r="HF668" s="52"/>
      <c r="HG668" s="52"/>
      <c r="HH668" s="52"/>
      <c r="HI668" s="52"/>
      <c r="HJ668" s="52"/>
      <c r="HK668" s="52"/>
      <c r="HL668" s="52"/>
      <c r="HM668" s="52"/>
      <c r="HN668" s="52"/>
      <c r="HO668" s="52"/>
      <c r="HP668" s="52"/>
      <c r="HQ668" s="52"/>
      <c r="HR668" s="52"/>
      <c r="HS668" s="52"/>
      <c r="HT668" s="52"/>
      <c r="HU668" s="52"/>
      <c r="HV668" s="52"/>
      <c r="HW668" s="52"/>
      <c r="HX668" s="52"/>
      <c r="HY668" s="52"/>
      <c r="HZ668" s="52"/>
      <c r="IA668" s="52"/>
      <c r="IB668" s="52"/>
      <c r="IC668" s="52"/>
      <c r="ID668" s="52"/>
      <c r="IE668" s="52"/>
      <c r="IF668" s="52"/>
      <c r="IG668" s="52"/>
      <c r="IH668" s="52"/>
      <c r="II668" s="52"/>
      <c r="IJ668" s="52"/>
      <c r="IK668" s="52"/>
      <c r="IL668" s="52"/>
      <c r="IM668" s="52"/>
      <c r="IN668" s="52"/>
      <c r="IO668" s="52"/>
      <c r="IP668" s="52"/>
      <c r="IQ668" s="52"/>
      <c r="IR668" s="52"/>
    </row>
    <row r="669" spans="1:252" s="4" customFormat="1" ht="54">
      <c r="A669" s="33">
        <f>SUBTOTAL(103,$B$7:B669)*1</f>
        <v>647</v>
      </c>
      <c r="B669" s="42" t="s">
        <v>2423</v>
      </c>
      <c r="C669" s="35" t="s">
        <v>2424</v>
      </c>
      <c r="D669" s="33" t="s">
        <v>15</v>
      </c>
      <c r="E669" s="36" t="s">
        <v>2425</v>
      </c>
      <c r="F669" s="37">
        <v>59585</v>
      </c>
      <c r="G669" s="36" t="s">
        <v>2426</v>
      </c>
      <c r="H669" s="36" t="s">
        <v>2398</v>
      </c>
      <c r="I669" s="36"/>
      <c r="HF669" s="52"/>
      <c r="HG669" s="52"/>
      <c r="HH669" s="52"/>
      <c r="HI669" s="52"/>
      <c r="HJ669" s="52"/>
      <c r="HK669" s="52"/>
      <c r="HL669" s="52"/>
      <c r="HM669" s="52"/>
      <c r="HN669" s="52"/>
      <c r="HO669" s="52"/>
      <c r="HP669" s="52"/>
      <c r="HQ669" s="52"/>
      <c r="HR669" s="52"/>
      <c r="HS669" s="52"/>
      <c r="HT669" s="52"/>
      <c r="HU669" s="52"/>
      <c r="HV669" s="52"/>
      <c r="HW669" s="52"/>
      <c r="HX669" s="52"/>
      <c r="HY669" s="52"/>
      <c r="HZ669" s="52"/>
      <c r="IA669" s="52"/>
      <c r="IB669" s="52"/>
      <c r="IC669" s="52"/>
      <c r="ID669" s="52"/>
      <c r="IE669" s="52"/>
      <c r="IF669" s="52"/>
      <c r="IG669" s="52"/>
      <c r="IH669" s="52"/>
      <c r="II669" s="52"/>
      <c r="IJ669" s="52"/>
      <c r="IK669" s="52"/>
      <c r="IL669" s="52"/>
      <c r="IM669" s="52"/>
      <c r="IN669" s="52"/>
      <c r="IO669" s="52"/>
      <c r="IP669" s="52"/>
      <c r="IQ669" s="52"/>
      <c r="IR669" s="52"/>
    </row>
    <row r="670" spans="1:246" ht="54">
      <c r="A670" s="33">
        <f>SUBTOTAL(103,$B$7:B670)*1</f>
        <v>648</v>
      </c>
      <c r="B670" s="38" t="s">
        <v>2427</v>
      </c>
      <c r="C670" s="39" t="s">
        <v>2428</v>
      </c>
      <c r="D670" s="35" t="s">
        <v>15</v>
      </c>
      <c r="E670" s="38" t="s">
        <v>2429</v>
      </c>
      <c r="F670" s="40">
        <v>50000</v>
      </c>
      <c r="G670" s="38" t="s">
        <v>2430</v>
      </c>
      <c r="H670" s="38" t="s">
        <v>2398</v>
      </c>
      <c r="I670" s="50"/>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c r="DK670" s="14"/>
      <c r="DL670" s="14"/>
      <c r="DM670" s="14"/>
      <c r="DN670" s="14"/>
      <c r="DO670" s="14"/>
      <c r="DP670" s="14"/>
      <c r="DQ670" s="14"/>
      <c r="DR670" s="14"/>
      <c r="DS670" s="14"/>
      <c r="DT670" s="14"/>
      <c r="DU670" s="14"/>
      <c r="DV670" s="14"/>
      <c r="DW670" s="14"/>
      <c r="DX670" s="14"/>
      <c r="DY670" s="14"/>
      <c r="DZ670" s="14"/>
      <c r="EA670" s="14"/>
      <c r="EB670" s="14"/>
      <c r="EC670" s="14"/>
      <c r="ED670" s="14"/>
      <c r="EE670" s="14"/>
      <c r="EF670" s="14"/>
      <c r="EG670" s="14"/>
      <c r="EH670" s="14"/>
      <c r="EI670" s="14"/>
      <c r="EJ670" s="14"/>
      <c r="EK670" s="14"/>
      <c r="EL670" s="14"/>
      <c r="EM670" s="14"/>
      <c r="EN670" s="14"/>
      <c r="EO670" s="14"/>
      <c r="EP670" s="14"/>
      <c r="EQ670" s="14"/>
      <c r="ER670" s="14"/>
      <c r="ES670" s="14"/>
      <c r="ET670" s="14"/>
      <c r="EU670" s="14"/>
      <c r="EV670" s="14"/>
      <c r="EW670" s="14"/>
      <c r="EX670" s="14"/>
      <c r="EY670" s="14"/>
      <c r="EZ670" s="14"/>
      <c r="FA670" s="14"/>
      <c r="FB670" s="14"/>
      <c r="FC670" s="14"/>
      <c r="FD670" s="14"/>
      <c r="FE670" s="14"/>
      <c r="FF670" s="14"/>
      <c r="FG670" s="14"/>
      <c r="FH670" s="14"/>
      <c r="FI670" s="14"/>
      <c r="FJ670" s="14"/>
      <c r="FK670" s="14"/>
      <c r="FL670" s="14"/>
      <c r="FM670" s="14"/>
      <c r="FN670" s="14"/>
      <c r="FO670" s="14"/>
      <c r="FP670" s="14"/>
      <c r="FQ670" s="14"/>
      <c r="FR670" s="14"/>
      <c r="FS670" s="14"/>
      <c r="FT670" s="14"/>
      <c r="FU670" s="14"/>
      <c r="FV670" s="14"/>
      <c r="FW670" s="14"/>
      <c r="FX670" s="14"/>
      <c r="FY670" s="14"/>
      <c r="FZ670" s="14"/>
      <c r="GA670" s="14"/>
      <c r="GB670" s="14"/>
      <c r="GC670" s="14"/>
      <c r="GD670" s="14"/>
      <c r="GE670" s="14"/>
      <c r="GF670" s="14"/>
      <c r="GG670" s="14"/>
      <c r="GH670" s="14"/>
      <c r="GI670" s="14"/>
      <c r="GJ670" s="14"/>
      <c r="GK670" s="14"/>
      <c r="GL670" s="14"/>
      <c r="GM670" s="14"/>
      <c r="GN670" s="14"/>
      <c r="GO670" s="14"/>
      <c r="GP670" s="14"/>
      <c r="GQ670" s="14"/>
      <c r="GR670" s="14"/>
      <c r="GS670" s="14"/>
      <c r="GT670" s="14"/>
      <c r="GU670" s="14"/>
      <c r="GV670" s="14"/>
      <c r="GW670" s="14"/>
      <c r="GX670" s="14"/>
      <c r="GY670" s="14"/>
      <c r="GZ670" s="14"/>
      <c r="HA670" s="14"/>
      <c r="HB670" s="14"/>
      <c r="HC670" s="14"/>
      <c r="HD670" s="14"/>
      <c r="HE670" s="14"/>
      <c r="HF670" s="14"/>
      <c r="HG670" s="14"/>
      <c r="HH670" s="14"/>
      <c r="HI670" s="14"/>
      <c r="HJ670" s="14"/>
      <c r="HK670" s="14"/>
      <c r="HL670" s="14"/>
      <c r="HM670" s="14"/>
      <c r="HN670" s="14"/>
      <c r="HO670" s="14"/>
      <c r="HP670" s="14"/>
      <c r="HQ670" s="14"/>
      <c r="HR670" s="14"/>
      <c r="HS670" s="14"/>
      <c r="HT670" s="14"/>
      <c r="HU670" s="14"/>
      <c r="HV670" s="14"/>
      <c r="HW670" s="14"/>
      <c r="HX670" s="14"/>
      <c r="HY670" s="14"/>
      <c r="HZ670" s="14"/>
      <c r="IA670" s="14"/>
      <c r="IB670" s="14"/>
      <c r="IC670" s="14"/>
      <c r="ID670" s="14"/>
      <c r="IE670" s="14"/>
      <c r="IF670" s="14"/>
      <c r="IG670" s="14"/>
      <c r="IH670" s="14"/>
      <c r="II670" s="14"/>
      <c r="IJ670" s="14"/>
      <c r="IK670" s="14"/>
      <c r="IL670" s="14"/>
    </row>
    <row r="671" spans="1:246" ht="54">
      <c r="A671" s="33">
        <f>SUBTOTAL(103,$B$7:B671)*1</f>
        <v>649</v>
      </c>
      <c r="B671" s="38" t="s">
        <v>2431</v>
      </c>
      <c r="C671" s="39" t="s">
        <v>2432</v>
      </c>
      <c r="D671" s="35" t="s">
        <v>15</v>
      </c>
      <c r="E671" s="38" t="s">
        <v>2433</v>
      </c>
      <c r="F671" s="40">
        <v>488114</v>
      </c>
      <c r="G671" s="38" t="s">
        <v>2434</v>
      </c>
      <c r="H671" s="38" t="s">
        <v>2398</v>
      </c>
      <c r="I671" s="50"/>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c r="DK671" s="14"/>
      <c r="DL671" s="14"/>
      <c r="DM671" s="14"/>
      <c r="DN671" s="14"/>
      <c r="DO671" s="14"/>
      <c r="DP671" s="14"/>
      <c r="DQ671" s="14"/>
      <c r="DR671" s="14"/>
      <c r="DS671" s="14"/>
      <c r="DT671" s="14"/>
      <c r="DU671" s="14"/>
      <c r="DV671" s="14"/>
      <c r="DW671" s="14"/>
      <c r="DX671" s="14"/>
      <c r="DY671" s="14"/>
      <c r="DZ671" s="14"/>
      <c r="EA671" s="14"/>
      <c r="EB671" s="14"/>
      <c r="EC671" s="14"/>
      <c r="ED671" s="14"/>
      <c r="EE671" s="14"/>
      <c r="EF671" s="14"/>
      <c r="EG671" s="14"/>
      <c r="EH671" s="14"/>
      <c r="EI671" s="14"/>
      <c r="EJ671" s="14"/>
      <c r="EK671" s="14"/>
      <c r="EL671" s="14"/>
      <c r="EM671" s="14"/>
      <c r="EN671" s="14"/>
      <c r="EO671" s="14"/>
      <c r="EP671" s="14"/>
      <c r="EQ671" s="14"/>
      <c r="ER671" s="14"/>
      <c r="ES671" s="14"/>
      <c r="ET671" s="14"/>
      <c r="EU671" s="14"/>
      <c r="EV671" s="14"/>
      <c r="EW671" s="14"/>
      <c r="EX671" s="14"/>
      <c r="EY671" s="14"/>
      <c r="EZ671" s="14"/>
      <c r="FA671" s="14"/>
      <c r="FB671" s="14"/>
      <c r="FC671" s="14"/>
      <c r="FD671" s="14"/>
      <c r="FE671" s="14"/>
      <c r="FF671" s="14"/>
      <c r="FG671" s="14"/>
      <c r="FH671" s="14"/>
      <c r="FI671" s="14"/>
      <c r="FJ671" s="14"/>
      <c r="FK671" s="14"/>
      <c r="FL671" s="14"/>
      <c r="FM671" s="14"/>
      <c r="FN671" s="14"/>
      <c r="FO671" s="14"/>
      <c r="FP671" s="14"/>
      <c r="FQ671" s="14"/>
      <c r="FR671" s="14"/>
      <c r="FS671" s="14"/>
      <c r="FT671" s="14"/>
      <c r="FU671" s="14"/>
      <c r="FV671" s="14"/>
      <c r="FW671" s="14"/>
      <c r="FX671" s="14"/>
      <c r="FY671" s="14"/>
      <c r="FZ671" s="14"/>
      <c r="GA671" s="14"/>
      <c r="GB671" s="14"/>
      <c r="GC671" s="14"/>
      <c r="GD671" s="14"/>
      <c r="GE671" s="14"/>
      <c r="GF671" s="14"/>
      <c r="GG671" s="14"/>
      <c r="GH671" s="14"/>
      <c r="GI671" s="14"/>
      <c r="GJ671" s="14"/>
      <c r="GK671" s="14"/>
      <c r="GL671" s="14"/>
      <c r="GM671" s="14"/>
      <c r="GN671" s="14"/>
      <c r="GO671" s="14"/>
      <c r="GP671" s="14"/>
      <c r="GQ671" s="14"/>
      <c r="GR671" s="14"/>
      <c r="GS671" s="14"/>
      <c r="GT671" s="14"/>
      <c r="GU671" s="14"/>
      <c r="GV671" s="14"/>
      <c r="GW671" s="14"/>
      <c r="GX671" s="14"/>
      <c r="GY671" s="14"/>
      <c r="GZ671" s="14"/>
      <c r="HA671" s="14"/>
      <c r="HB671" s="14"/>
      <c r="HC671" s="14"/>
      <c r="HD671" s="14"/>
      <c r="HE671" s="14"/>
      <c r="HF671" s="14"/>
      <c r="HG671" s="14"/>
      <c r="HH671" s="14"/>
      <c r="HI671" s="14"/>
      <c r="HJ671" s="14"/>
      <c r="HK671" s="14"/>
      <c r="HL671" s="14"/>
      <c r="HM671" s="14"/>
      <c r="HN671" s="14"/>
      <c r="HO671" s="14"/>
      <c r="HP671" s="14"/>
      <c r="HQ671" s="14"/>
      <c r="HR671" s="14"/>
      <c r="HS671" s="14"/>
      <c r="HT671" s="14"/>
      <c r="HU671" s="14"/>
      <c r="HV671" s="14"/>
      <c r="HW671" s="14"/>
      <c r="HX671" s="14"/>
      <c r="HY671" s="14"/>
      <c r="HZ671" s="14"/>
      <c r="IA671" s="14"/>
      <c r="IB671" s="14"/>
      <c r="IC671" s="14"/>
      <c r="ID671" s="14"/>
      <c r="IE671" s="14"/>
      <c r="IF671" s="14"/>
      <c r="IG671" s="14"/>
      <c r="IH671" s="14"/>
      <c r="II671" s="14"/>
      <c r="IJ671" s="14"/>
      <c r="IK671" s="14"/>
      <c r="IL671" s="14"/>
    </row>
    <row r="672" spans="1:246" ht="40.5">
      <c r="A672" s="33">
        <f>SUBTOTAL(103,$B$7:B672)*1</f>
        <v>650</v>
      </c>
      <c r="B672" s="36" t="s">
        <v>2435</v>
      </c>
      <c r="C672" s="35" t="s">
        <v>2436</v>
      </c>
      <c r="D672" s="33" t="s">
        <v>15</v>
      </c>
      <c r="E672" s="36" t="s">
        <v>2437</v>
      </c>
      <c r="F672" s="37">
        <v>38722</v>
      </c>
      <c r="G672" s="36" t="s">
        <v>2438</v>
      </c>
      <c r="H672" s="36" t="s">
        <v>2398</v>
      </c>
      <c r="I672" s="36"/>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c r="DK672" s="14"/>
      <c r="DL672" s="14"/>
      <c r="DM672" s="14"/>
      <c r="DN672" s="14"/>
      <c r="DO672" s="14"/>
      <c r="DP672" s="14"/>
      <c r="DQ672" s="14"/>
      <c r="DR672" s="14"/>
      <c r="DS672" s="14"/>
      <c r="DT672" s="14"/>
      <c r="DU672" s="14"/>
      <c r="DV672" s="14"/>
      <c r="DW672" s="14"/>
      <c r="DX672" s="14"/>
      <c r="DY672" s="14"/>
      <c r="DZ672" s="14"/>
      <c r="EA672" s="14"/>
      <c r="EB672" s="14"/>
      <c r="EC672" s="14"/>
      <c r="ED672" s="14"/>
      <c r="EE672" s="14"/>
      <c r="EF672" s="14"/>
      <c r="EG672" s="14"/>
      <c r="EH672" s="14"/>
      <c r="EI672" s="14"/>
      <c r="EJ672" s="14"/>
      <c r="EK672" s="14"/>
      <c r="EL672" s="14"/>
      <c r="EM672" s="14"/>
      <c r="EN672" s="14"/>
      <c r="EO672" s="14"/>
      <c r="EP672" s="14"/>
      <c r="EQ672" s="14"/>
      <c r="ER672" s="14"/>
      <c r="ES672" s="14"/>
      <c r="ET672" s="14"/>
      <c r="EU672" s="14"/>
      <c r="EV672" s="14"/>
      <c r="EW672" s="14"/>
      <c r="EX672" s="14"/>
      <c r="EY672" s="14"/>
      <c r="EZ672" s="14"/>
      <c r="FA672" s="14"/>
      <c r="FB672" s="14"/>
      <c r="FC672" s="14"/>
      <c r="FD672" s="14"/>
      <c r="FE672" s="14"/>
      <c r="FF672" s="14"/>
      <c r="FG672" s="14"/>
      <c r="FH672" s="14"/>
      <c r="FI672" s="14"/>
      <c r="FJ672" s="14"/>
      <c r="FK672" s="14"/>
      <c r="FL672" s="14"/>
      <c r="FM672" s="14"/>
      <c r="FN672" s="14"/>
      <c r="FO672" s="14"/>
      <c r="FP672" s="14"/>
      <c r="FQ672" s="14"/>
      <c r="FR672" s="14"/>
      <c r="FS672" s="14"/>
      <c r="FT672" s="14"/>
      <c r="FU672" s="14"/>
      <c r="FV672" s="14"/>
      <c r="FW672" s="14"/>
      <c r="FX672" s="14"/>
      <c r="FY672" s="14"/>
      <c r="FZ672" s="14"/>
      <c r="GA672" s="14"/>
      <c r="GB672" s="14"/>
      <c r="GC672" s="14"/>
      <c r="GD672" s="14"/>
      <c r="GE672" s="14"/>
      <c r="GF672" s="14"/>
      <c r="GG672" s="14"/>
      <c r="GH672" s="14"/>
      <c r="GI672" s="14"/>
      <c r="GJ672" s="14"/>
      <c r="GK672" s="14"/>
      <c r="GL672" s="14"/>
      <c r="GM672" s="14"/>
      <c r="GN672" s="14"/>
      <c r="GO672" s="14"/>
      <c r="GP672" s="14"/>
      <c r="GQ672" s="14"/>
      <c r="GR672" s="14"/>
      <c r="GS672" s="14"/>
      <c r="GT672" s="14"/>
      <c r="GU672" s="14"/>
      <c r="GV672" s="14"/>
      <c r="GW672" s="14"/>
      <c r="GX672" s="14"/>
      <c r="GY672" s="14"/>
      <c r="GZ672" s="14"/>
      <c r="HA672" s="14"/>
      <c r="HB672" s="14"/>
      <c r="HC672" s="14"/>
      <c r="HD672" s="14"/>
      <c r="HE672" s="14"/>
      <c r="HF672" s="14"/>
      <c r="HG672" s="14"/>
      <c r="HH672" s="14"/>
      <c r="HI672" s="14"/>
      <c r="HJ672" s="14"/>
      <c r="HK672" s="14"/>
      <c r="HL672" s="14"/>
      <c r="HM672" s="14"/>
      <c r="HN672" s="14"/>
      <c r="HO672" s="14"/>
      <c r="HP672" s="14"/>
      <c r="HQ672" s="14"/>
      <c r="HR672" s="14"/>
      <c r="HS672" s="14"/>
      <c r="HT672" s="14"/>
      <c r="HU672" s="14"/>
      <c r="HV672" s="14"/>
      <c r="HW672" s="14"/>
      <c r="HX672" s="14"/>
      <c r="HY672" s="14"/>
      <c r="HZ672" s="14"/>
      <c r="IA672" s="14"/>
      <c r="IB672" s="14"/>
      <c r="IC672" s="14"/>
      <c r="ID672" s="14"/>
      <c r="IE672" s="14"/>
      <c r="IF672" s="14"/>
      <c r="IG672" s="14"/>
      <c r="IH672" s="14"/>
      <c r="II672" s="14"/>
      <c r="IJ672" s="14"/>
      <c r="IK672" s="14"/>
      <c r="IL672" s="14"/>
    </row>
    <row r="673" spans="1:246" ht="40.5">
      <c r="A673" s="33">
        <f>SUBTOTAL(103,$B$7:B673)*1</f>
        <v>651</v>
      </c>
      <c r="B673" s="36" t="s">
        <v>2439</v>
      </c>
      <c r="C673" s="35" t="s">
        <v>2440</v>
      </c>
      <c r="D673" s="33" t="s">
        <v>15</v>
      </c>
      <c r="E673" s="36" t="s">
        <v>2441</v>
      </c>
      <c r="F673" s="37">
        <v>29778</v>
      </c>
      <c r="G673" s="36" t="s">
        <v>2438</v>
      </c>
      <c r="H673" s="36" t="s">
        <v>2398</v>
      </c>
      <c r="I673" s="36"/>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c r="DK673" s="14"/>
      <c r="DL673" s="14"/>
      <c r="DM673" s="14"/>
      <c r="DN673" s="14"/>
      <c r="DO673" s="14"/>
      <c r="DP673" s="14"/>
      <c r="DQ673" s="14"/>
      <c r="DR673" s="14"/>
      <c r="DS673" s="14"/>
      <c r="DT673" s="14"/>
      <c r="DU673" s="14"/>
      <c r="DV673" s="14"/>
      <c r="DW673" s="14"/>
      <c r="DX673" s="14"/>
      <c r="DY673" s="14"/>
      <c r="DZ673" s="14"/>
      <c r="EA673" s="14"/>
      <c r="EB673" s="14"/>
      <c r="EC673" s="14"/>
      <c r="ED673" s="14"/>
      <c r="EE673" s="14"/>
      <c r="EF673" s="14"/>
      <c r="EG673" s="14"/>
      <c r="EH673" s="14"/>
      <c r="EI673" s="14"/>
      <c r="EJ673" s="14"/>
      <c r="EK673" s="14"/>
      <c r="EL673" s="14"/>
      <c r="EM673" s="14"/>
      <c r="EN673" s="14"/>
      <c r="EO673" s="14"/>
      <c r="EP673" s="14"/>
      <c r="EQ673" s="14"/>
      <c r="ER673" s="14"/>
      <c r="ES673" s="14"/>
      <c r="ET673" s="14"/>
      <c r="EU673" s="14"/>
      <c r="EV673" s="14"/>
      <c r="EW673" s="14"/>
      <c r="EX673" s="14"/>
      <c r="EY673" s="14"/>
      <c r="EZ673" s="14"/>
      <c r="FA673" s="14"/>
      <c r="FB673" s="14"/>
      <c r="FC673" s="14"/>
      <c r="FD673" s="14"/>
      <c r="FE673" s="14"/>
      <c r="FF673" s="14"/>
      <c r="FG673" s="14"/>
      <c r="FH673" s="14"/>
      <c r="FI673" s="14"/>
      <c r="FJ673" s="14"/>
      <c r="FK673" s="14"/>
      <c r="FL673" s="14"/>
      <c r="FM673" s="14"/>
      <c r="FN673" s="14"/>
      <c r="FO673" s="14"/>
      <c r="FP673" s="14"/>
      <c r="FQ673" s="14"/>
      <c r="FR673" s="14"/>
      <c r="FS673" s="14"/>
      <c r="FT673" s="14"/>
      <c r="FU673" s="14"/>
      <c r="FV673" s="14"/>
      <c r="FW673" s="14"/>
      <c r="FX673" s="14"/>
      <c r="FY673" s="14"/>
      <c r="FZ673" s="14"/>
      <c r="GA673" s="14"/>
      <c r="GB673" s="14"/>
      <c r="GC673" s="14"/>
      <c r="GD673" s="14"/>
      <c r="GE673" s="14"/>
      <c r="GF673" s="14"/>
      <c r="GG673" s="14"/>
      <c r="GH673" s="14"/>
      <c r="GI673" s="14"/>
      <c r="GJ673" s="14"/>
      <c r="GK673" s="14"/>
      <c r="GL673" s="14"/>
      <c r="GM673" s="14"/>
      <c r="GN673" s="14"/>
      <c r="GO673" s="14"/>
      <c r="GP673" s="14"/>
      <c r="GQ673" s="14"/>
      <c r="GR673" s="14"/>
      <c r="GS673" s="14"/>
      <c r="GT673" s="14"/>
      <c r="GU673" s="14"/>
      <c r="GV673" s="14"/>
      <c r="GW673" s="14"/>
      <c r="GX673" s="14"/>
      <c r="GY673" s="14"/>
      <c r="GZ673" s="14"/>
      <c r="HA673" s="14"/>
      <c r="HB673" s="14"/>
      <c r="HC673" s="14"/>
      <c r="HD673" s="14"/>
      <c r="HE673" s="14"/>
      <c r="HF673" s="14"/>
      <c r="HG673" s="14"/>
      <c r="HH673" s="14"/>
      <c r="HI673" s="14"/>
      <c r="HJ673" s="14"/>
      <c r="HK673" s="14"/>
      <c r="HL673" s="14"/>
      <c r="HM673" s="14"/>
      <c r="HN673" s="14"/>
      <c r="HO673" s="14"/>
      <c r="HP673" s="14"/>
      <c r="HQ673" s="14"/>
      <c r="HR673" s="14"/>
      <c r="HS673" s="14"/>
      <c r="HT673" s="14"/>
      <c r="HU673" s="14"/>
      <c r="HV673" s="14"/>
      <c r="HW673" s="14"/>
      <c r="HX673" s="14"/>
      <c r="HY673" s="14"/>
      <c r="HZ673" s="14"/>
      <c r="IA673" s="14"/>
      <c r="IB673" s="14"/>
      <c r="IC673" s="14"/>
      <c r="ID673" s="14"/>
      <c r="IE673" s="14"/>
      <c r="IF673" s="14"/>
      <c r="IG673" s="14"/>
      <c r="IH673" s="14"/>
      <c r="II673" s="14"/>
      <c r="IJ673" s="14"/>
      <c r="IK673" s="14"/>
      <c r="IL673" s="14"/>
    </row>
    <row r="674" spans="1:246" ht="40.5">
      <c r="A674" s="33">
        <f>SUBTOTAL(103,$B$7:B674)*1</f>
        <v>652</v>
      </c>
      <c r="B674" s="36" t="s">
        <v>2442</v>
      </c>
      <c r="C674" s="35" t="s">
        <v>2443</v>
      </c>
      <c r="D674" s="33" t="s">
        <v>15</v>
      </c>
      <c r="E674" s="36" t="s">
        <v>2444</v>
      </c>
      <c r="F674" s="37">
        <v>64918</v>
      </c>
      <c r="G674" s="36" t="s">
        <v>2438</v>
      </c>
      <c r="H674" s="36" t="s">
        <v>2398</v>
      </c>
      <c r="I674" s="36"/>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c r="DK674" s="14"/>
      <c r="DL674" s="14"/>
      <c r="DM674" s="14"/>
      <c r="DN674" s="14"/>
      <c r="DO674" s="14"/>
      <c r="DP674" s="14"/>
      <c r="DQ674" s="14"/>
      <c r="DR674" s="14"/>
      <c r="DS674" s="14"/>
      <c r="DT674" s="14"/>
      <c r="DU674" s="14"/>
      <c r="DV674" s="14"/>
      <c r="DW674" s="14"/>
      <c r="DX674" s="14"/>
      <c r="DY674" s="14"/>
      <c r="DZ674" s="14"/>
      <c r="EA674" s="14"/>
      <c r="EB674" s="14"/>
      <c r="EC674" s="14"/>
      <c r="ED674" s="14"/>
      <c r="EE674" s="14"/>
      <c r="EF674" s="14"/>
      <c r="EG674" s="14"/>
      <c r="EH674" s="14"/>
      <c r="EI674" s="14"/>
      <c r="EJ674" s="14"/>
      <c r="EK674" s="14"/>
      <c r="EL674" s="14"/>
      <c r="EM674" s="14"/>
      <c r="EN674" s="14"/>
      <c r="EO674" s="14"/>
      <c r="EP674" s="14"/>
      <c r="EQ674" s="14"/>
      <c r="ER674" s="14"/>
      <c r="ES674" s="14"/>
      <c r="ET674" s="14"/>
      <c r="EU674" s="14"/>
      <c r="EV674" s="14"/>
      <c r="EW674" s="14"/>
      <c r="EX674" s="14"/>
      <c r="EY674" s="14"/>
      <c r="EZ674" s="14"/>
      <c r="FA674" s="14"/>
      <c r="FB674" s="14"/>
      <c r="FC674" s="14"/>
      <c r="FD674" s="14"/>
      <c r="FE674" s="14"/>
      <c r="FF674" s="14"/>
      <c r="FG674" s="14"/>
      <c r="FH674" s="14"/>
      <c r="FI674" s="14"/>
      <c r="FJ674" s="14"/>
      <c r="FK674" s="14"/>
      <c r="FL674" s="14"/>
      <c r="FM674" s="14"/>
      <c r="FN674" s="14"/>
      <c r="FO674" s="14"/>
      <c r="FP674" s="14"/>
      <c r="FQ674" s="14"/>
      <c r="FR674" s="14"/>
      <c r="FS674" s="14"/>
      <c r="FT674" s="14"/>
      <c r="FU674" s="14"/>
      <c r="FV674" s="14"/>
      <c r="FW674" s="14"/>
      <c r="FX674" s="14"/>
      <c r="FY674" s="14"/>
      <c r="FZ674" s="14"/>
      <c r="GA674" s="14"/>
      <c r="GB674" s="14"/>
      <c r="GC674" s="14"/>
      <c r="GD674" s="14"/>
      <c r="GE674" s="14"/>
      <c r="GF674" s="14"/>
      <c r="GG674" s="14"/>
      <c r="GH674" s="14"/>
      <c r="GI674" s="14"/>
      <c r="GJ674" s="14"/>
      <c r="GK674" s="14"/>
      <c r="GL674" s="14"/>
      <c r="GM674" s="14"/>
      <c r="GN674" s="14"/>
      <c r="GO674" s="14"/>
      <c r="GP674" s="14"/>
      <c r="GQ674" s="14"/>
      <c r="GR674" s="14"/>
      <c r="GS674" s="14"/>
      <c r="GT674" s="14"/>
      <c r="GU674" s="14"/>
      <c r="GV674" s="14"/>
      <c r="GW674" s="14"/>
      <c r="GX674" s="14"/>
      <c r="GY674" s="14"/>
      <c r="GZ674" s="14"/>
      <c r="HA674" s="14"/>
      <c r="HB674" s="14"/>
      <c r="HC674" s="14"/>
      <c r="HD674" s="14"/>
      <c r="HE674" s="14"/>
      <c r="HF674" s="14"/>
      <c r="HG674" s="14"/>
      <c r="HH674" s="14"/>
      <c r="HI674" s="14"/>
      <c r="HJ674" s="14"/>
      <c r="HK674" s="14"/>
      <c r="HL674" s="14"/>
      <c r="HM674" s="14"/>
      <c r="HN674" s="14"/>
      <c r="HO674" s="14"/>
      <c r="HP674" s="14"/>
      <c r="HQ674" s="14"/>
      <c r="HR674" s="14"/>
      <c r="HS674" s="14"/>
      <c r="HT674" s="14"/>
      <c r="HU674" s="14"/>
      <c r="HV674" s="14"/>
      <c r="HW674" s="14"/>
      <c r="HX674" s="14"/>
      <c r="HY674" s="14"/>
      <c r="HZ674" s="14"/>
      <c r="IA674" s="14"/>
      <c r="IB674" s="14"/>
      <c r="IC674" s="14"/>
      <c r="ID674" s="14"/>
      <c r="IE674" s="14"/>
      <c r="IF674" s="14"/>
      <c r="IG674" s="14"/>
      <c r="IH674" s="14"/>
      <c r="II674" s="14"/>
      <c r="IJ674" s="14"/>
      <c r="IK674" s="14"/>
      <c r="IL674" s="14"/>
    </row>
    <row r="675" spans="1:246" ht="54">
      <c r="A675" s="33">
        <f>SUBTOTAL(103,$B$7:B675)*1</f>
        <v>653</v>
      </c>
      <c r="B675" s="36" t="s">
        <v>2445</v>
      </c>
      <c r="C675" s="35" t="s">
        <v>2446</v>
      </c>
      <c r="D675" s="33" t="s">
        <v>15</v>
      </c>
      <c r="E675" s="36" t="s">
        <v>2447</v>
      </c>
      <c r="F675" s="37">
        <v>78000</v>
      </c>
      <c r="G675" s="36" t="s">
        <v>2438</v>
      </c>
      <c r="H675" s="36" t="s">
        <v>2398</v>
      </c>
      <c r="I675" s="36"/>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c r="DK675" s="14"/>
      <c r="DL675" s="14"/>
      <c r="DM675" s="14"/>
      <c r="DN675" s="14"/>
      <c r="DO675" s="14"/>
      <c r="DP675" s="14"/>
      <c r="DQ675" s="14"/>
      <c r="DR675" s="14"/>
      <c r="DS675" s="14"/>
      <c r="DT675" s="14"/>
      <c r="DU675" s="14"/>
      <c r="DV675" s="14"/>
      <c r="DW675" s="14"/>
      <c r="DX675" s="14"/>
      <c r="DY675" s="14"/>
      <c r="DZ675" s="14"/>
      <c r="EA675" s="14"/>
      <c r="EB675" s="14"/>
      <c r="EC675" s="14"/>
      <c r="ED675" s="14"/>
      <c r="EE675" s="14"/>
      <c r="EF675" s="14"/>
      <c r="EG675" s="14"/>
      <c r="EH675" s="14"/>
      <c r="EI675" s="14"/>
      <c r="EJ675" s="14"/>
      <c r="EK675" s="14"/>
      <c r="EL675" s="14"/>
      <c r="EM675" s="14"/>
      <c r="EN675" s="14"/>
      <c r="EO675" s="14"/>
      <c r="EP675" s="14"/>
      <c r="EQ675" s="14"/>
      <c r="ER675" s="14"/>
      <c r="ES675" s="14"/>
      <c r="ET675" s="14"/>
      <c r="EU675" s="14"/>
      <c r="EV675" s="14"/>
      <c r="EW675" s="14"/>
      <c r="EX675" s="14"/>
      <c r="EY675" s="14"/>
      <c r="EZ675" s="14"/>
      <c r="FA675" s="14"/>
      <c r="FB675" s="14"/>
      <c r="FC675" s="14"/>
      <c r="FD675" s="14"/>
      <c r="FE675" s="14"/>
      <c r="FF675" s="14"/>
      <c r="FG675" s="14"/>
      <c r="FH675" s="14"/>
      <c r="FI675" s="14"/>
      <c r="FJ675" s="14"/>
      <c r="FK675" s="14"/>
      <c r="FL675" s="14"/>
      <c r="FM675" s="14"/>
      <c r="FN675" s="14"/>
      <c r="FO675" s="14"/>
      <c r="FP675" s="14"/>
      <c r="FQ675" s="14"/>
      <c r="FR675" s="14"/>
      <c r="FS675" s="14"/>
      <c r="FT675" s="14"/>
      <c r="FU675" s="14"/>
      <c r="FV675" s="14"/>
      <c r="FW675" s="14"/>
      <c r="FX675" s="14"/>
      <c r="FY675" s="14"/>
      <c r="FZ675" s="14"/>
      <c r="GA675" s="14"/>
      <c r="GB675" s="14"/>
      <c r="GC675" s="14"/>
      <c r="GD675" s="14"/>
      <c r="GE675" s="14"/>
      <c r="GF675" s="14"/>
      <c r="GG675" s="14"/>
      <c r="GH675" s="14"/>
      <c r="GI675" s="14"/>
      <c r="GJ675" s="14"/>
      <c r="GK675" s="14"/>
      <c r="GL675" s="14"/>
      <c r="GM675" s="14"/>
      <c r="GN675" s="14"/>
      <c r="GO675" s="14"/>
      <c r="GP675" s="14"/>
      <c r="GQ675" s="14"/>
      <c r="GR675" s="14"/>
      <c r="GS675" s="14"/>
      <c r="GT675" s="14"/>
      <c r="GU675" s="14"/>
      <c r="GV675" s="14"/>
      <c r="GW675" s="14"/>
      <c r="GX675" s="14"/>
      <c r="GY675" s="14"/>
      <c r="GZ675" s="14"/>
      <c r="HA675" s="14"/>
      <c r="HB675" s="14"/>
      <c r="HC675" s="14"/>
      <c r="HD675" s="14"/>
      <c r="HE675" s="14"/>
      <c r="HF675" s="14"/>
      <c r="HG675" s="14"/>
      <c r="HH675" s="14"/>
      <c r="HI675" s="14"/>
      <c r="HJ675" s="14"/>
      <c r="HK675" s="14"/>
      <c r="HL675" s="14"/>
      <c r="HM675" s="14"/>
      <c r="HN675" s="14"/>
      <c r="HO675" s="14"/>
      <c r="HP675" s="14"/>
      <c r="HQ675" s="14"/>
      <c r="HR675" s="14"/>
      <c r="HS675" s="14"/>
      <c r="HT675" s="14"/>
      <c r="HU675" s="14"/>
      <c r="HV675" s="14"/>
      <c r="HW675" s="14"/>
      <c r="HX675" s="14"/>
      <c r="HY675" s="14"/>
      <c r="HZ675" s="14"/>
      <c r="IA675" s="14"/>
      <c r="IB675" s="14"/>
      <c r="IC675" s="14"/>
      <c r="ID675" s="14"/>
      <c r="IE675" s="14"/>
      <c r="IF675" s="14"/>
      <c r="IG675" s="14"/>
      <c r="IH675" s="14"/>
      <c r="II675" s="14"/>
      <c r="IJ675" s="14"/>
      <c r="IK675" s="14"/>
      <c r="IL675" s="14"/>
    </row>
    <row r="676" spans="1:246" ht="54" customHeight="1">
      <c r="A676" s="33">
        <f>SUBTOTAL(103,$B$7:B676)*1</f>
        <v>654</v>
      </c>
      <c r="B676" s="36" t="s">
        <v>2448</v>
      </c>
      <c r="C676" s="35" t="s">
        <v>2449</v>
      </c>
      <c r="D676" s="33" t="s">
        <v>15</v>
      </c>
      <c r="E676" s="36" t="s">
        <v>2450</v>
      </c>
      <c r="F676" s="37">
        <v>50000</v>
      </c>
      <c r="G676" s="36" t="s">
        <v>2438</v>
      </c>
      <c r="H676" s="36" t="s">
        <v>2398</v>
      </c>
      <c r="I676" s="36"/>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c r="DK676" s="14"/>
      <c r="DL676" s="14"/>
      <c r="DM676" s="14"/>
      <c r="DN676" s="14"/>
      <c r="DO676" s="14"/>
      <c r="DP676" s="14"/>
      <c r="DQ676" s="14"/>
      <c r="DR676" s="14"/>
      <c r="DS676" s="14"/>
      <c r="DT676" s="14"/>
      <c r="DU676" s="14"/>
      <c r="DV676" s="14"/>
      <c r="DW676" s="14"/>
      <c r="DX676" s="14"/>
      <c r="DY676" s="14"/>
      <c r="DZ676" s="14"/>
      <c r="EA676" s="14"/>
      <c r="EB676" s="14"/>
      <c r="EC676" s="14"/>
      <c r="ED676" s="14"/>
      <c r="EE676" s="14"/>
      <c r="EF676" s="14"/>
      <c r="EG676" s="14"/>
      <c r="EH676" s="14"/>
      <c r="EI676" s="14"/>
      <c r="EJ676" s="14"/>
      <c r="EK676" s="14"/>
      <c r="EL676" s="14"/>
      <c r="EM676" s="14"/>
      <c r="EN676" s="14"/>
      <c r="EO676" s="14"/>
      <c r="EP676" s="14"/>
      <c r="EQ676" s="14"/>
      <c r="ER676" s="14"/>
      <c r="ES676" s="14"/>
      <c r="ET676" s="14"/>
      <c r="EU676" s="14"/>
      <c r="EV676" s="14"/>
      <c r="EW676" s="14"/>
      <c r="EX676" s="14"/>
      <c r="EY676" s="14"/>
      <c r="EZ676" s="14"/>
      <c r="FA676" s="14"/>
      <c r="FB676" s="14"/>
      <c r="FC676" s="14"/>
      <c r="FD676" s="14"/>
      <c r="FE676" s="14"/>
      <c r="FF676" s="14"/>
      <c r="FG676" s="14"/>
      <c r="FH676" s="14"/>
      <c r="FI676" s="14"/>
      <c r="FJ676" s="14"/>
      <c r="FK676" s="14"/>
      <c r="FL676" s="14"/>
      <c r="FM676" s="14"/>
      <c r="FN676" s="14"/>
      <c r="FO676" s="14"/>
      <c r="FP676" s="14"/>
      <c r="FQ676" s="14"/>
      <c r="FR676" s="14"/>
      <c r="FS676" s="14"/>
      <c r="FT676" s="14"/>
      <c r="FU676" s="14"/>
      <c r="FV676" s="14"/>
      <c r="FW676" s="14"/>
      <c r="FX676" s="14"/>
      <c r="FY676" s="14"/>
      <c r="FZ676" s="14"/>
      <c r="GA676" s="14"/>
      <c r="GB676" s="14"/>
      <c r="GC676" s="14"/>
      <c r="GD676" s="14"/>
      <c r="GE676" s="14"/>
      <c r="GF676" s="14"/>
      <c r="GG676" s="14"/>
      <c r="GH676" s="14"/>
      <c r="GI676" s="14"/>
      <c r="GJ676" s="14"/>
      <c r="GK676" s="14"/>
      <c r="GL676" s="14"/>
      <c r="GM676" s="14"/>
      <c r="GN676" s="14"/>
      <c r="GO676" s="14"/>
      <c r="GP676" s="14"/>
      <c r="GQ676" s="14"/>
      <c r="GR676" s="14"/>
      <c r="GS676" s="14"/>
      <c r="GT676" s="14"/>
      <c r="GU676" s="14"/>
      <c r="GV676" s="14"/>
      <c r="GW676" s="14"/>
      <c r="GX676" s="14"/>
      <c r="GY676" s="14"/>
      <c r="GZ676" s="14"/>
      <c r="HA676" s="14"/>
      <c r="HB676" s="14"/>
      <c r="HC676" s="14"/>
      <c r="HD676" s="14"/>
      <c r="HE676" s="14"/>
      <c r="HF676" s="14"/>
      <c r="HG676" s="14"/>
      <c r="HH676" s="14"/>
      <c r="HI676" s="14"/>
      <c r="HJ676" s="14"/>
      <c r="HK676" s="14"/>
      <c r="HL676" s="14"/>
      <c r="HM676" s="14"/>
      <c r="HN676" s="14"/>
      <c r="HO676" s="14"/>
      <c r="HP676" s="14"/>
      <c r="HQ676" s="14"/>
      <c r="HR676" s="14"/>
      <c r="HS676" s="14"/>
      <c r="HT676" s="14"/>
      <c r="HU676" s="14"/>
      <c r="HV676" s="14"/>
      <c r="HW676" s="14"/>
      <c r="HX676" s="14"/>
      <c r="HY676" s="14"/>
      <c r="HZ676" s="14"/>
      <c r="IA676" s="14"/>
      <c r="IB676" s="14"/>
      <c r="IC676" s="14"/>
      <c r="ID676" s="14"/>
      <c r="IE676" s="14"/>
      <c r="IF676" s="14"/>
      <c r="IG676" s="14"/>
      <c r="IH676" s="14"/>
      <c r="II676" s="14"/>
      <c r="IJ676" s="14"/>
      <c r="IK676" s="14"/>
      <c r="IL676" s="14"/>
    </row>
    <row r="677" spans="1:246" ht="54" customHeight="1">
      <c r="A677" s="33">
        <f>SUBTOTAL(103,$B$7:B677)*1</f>
        <v>655</v>
      </c>
      <c r="B677" s="38" t="s">
        <v>2451</v>
      </c>
      <c r="C677" s="41" t="s">
        <v>2452</v>
      </c>
      <c r="D677" s="35" t="s">
        <v>15</v>
      </c>
      <c r="E677" s="38" t="s">
        <v>2453</v>
      </c>
      <c r="F677" s="40">
        <v>69900</v>
      </c>
      <c r="G677" s="38" t="s">
        <v>2438</v>
      </c>
      <c r="H677" s="38" t="s">
        <v>2398</v>
      </c>
      <c r="I677" s="50"/>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c r="DK677" s="14"/>
      <c r="DL677" s="14"/>
      <c r="DM677" s="14"/>
      <c r="DN677" s="14"/>
      <c r="DO677" s="14"/>
      <c r="DP677" s="14"/>
      <c r="DQ677" s="14"/>
      <c r="DR677" s="14"/>
      <c r="DS677" s="14"/>
      <c r="DT677" s="14"/>
      <c r="DU677" s="14"/>
      <c r="DV677" s="14"/>
      <c r="DW677" s="14"/>
      <c r="DX677" s="14"/>
      <c r="DY677" s="14"/>
      <c r="DZ677" s="14"/>
      <c r="EA677" s="14"/>
      <c r="EB677" s="14"/>
      <c r="EC677" s="14"/>
      <c r="ED677" s="14"/>
      <c r="EE677" s="14"/>
      <c r="EF677" s="14"/>
      <c r="EG677" s="14"/>
      <c r="EH677" s="14"/>
      <c r="EI677" s="14"/>
      <c r="EJ677" s="14"/>
      <c r="EK677" s="14"/>
      <c r="EL677" s="14"/>
      <c r="EM677" s="14"/>
      <c r="EN677" s="14"/>
      <c r="EO677" s="14"/>
      <c r="EP677" s="14"/>
      <c r="EQ677" s="14"/>
      <c r="ER677" s="14"/>
      <c r="ES677" s="14"/>
      <c r="ET677" s="14"/>
      <c r="EU677" s="14"/>
      <c r="EV677" s="14"/>
      <c r="EW677" s="14"/>
      <c r="EX677" s="14"/>
      <c r="EY677" s="14"/>
      <c r="EZ677" s="14"/>
      <c r="FA677" s="14"/>
      <c r="FB677" s="14"/>
      <c r="FC677" s="14"/>
      <c r="FD677" s="14"/>
      <c r="FE677" s="14"/>
      <c r="FF677" s="14"/>
      <c r="FG677" s="14"/>
      <c r="FH677" s="14"/>
      <c r="FI677" s="14"/>
      <c r="FJ677" s="14"/>
      <c r="FK677" s="14"/>
      <c r="FL677" s="14"/>
      <c r="FM677" s="14"/>
      <c r="FN677" s="14"/>
      <c r="FO677" s="14"/>
      <c r="FP677" s="14"/>
      <c r="FQ677" s="14"/>
      <c r="FR677" s="14"/>
      <c r="FS677" s="14"/>
      <c r="FT677" s="14"/>
      <c r="FU677" s="14"/>
      <c r="FV677" s="14"/>
      <c r="FW677" s="14"/>
      <c r="FX677" s="14"/>
      <c r="FY677" s="14"/>
      <c r="FZ677" s="14"/>
      <c r="GA677" s="14"/>
      <c r="GB677" s="14"/>
      <c r="GC677" s="14"/>
      <c r="GD677" s="14"/>
      <c r="GE677" s="14"/>
      <c r="GF677" s="14"/>
      <c r="GG677" s="14"/>
      <c r="GH677" s="14"/>
      <c r="GI677" s="14"/>
      <c r="GJ677" s="14"/>
      <c r="GK677" s="14"/>
      <c r="GL677" s="14"/>
      <c r="GM677" s="14"/>
      <c r="GN677" s="14"/>
      <c r="GO677" s="14"/>
      <c r="GP677" s="14"/>
      <c r="GQ677" s="14"/>
      <c r="GR677" s="14"/>
      <c r="GS677" s="14"/>
      <c r="GT677" s="14"/>
      <c r="GU677" s="14"/>
      <c r="GV677" s="14"/>
      <c r="GW677" s="14"/>
      <c r="GX677" s="14"/>
      <c r="GY677" s="14"/>
      <c r="GZ677" s="14"/>
      <c r="HA677" s="14"/>
      <c r="HB677" s="14"/>
      <c r="HC677" s="14"/>
      <c r="HD677" s="14"/>
      <c r="HE677" s="14"/>
      <c r="HF677" s="14"/>
      <c r="HG677" s="14"/>
      <c r="HH677" s="14"/>
      <c r="HI677" s="14"/>
      <c r="HJ677" s="14"/>
      <c r="HK677" s="14"/>
      <c r="HL677" s="14"/>
      <c r="HM677" s="14"/>
      <c r="HN677" s="14"/>
      <c r="HO677" s="14"/>
      <c r="HP677" s="14"/>
      <c r="HQ677" s="14"/>
      <c r="HR677" s="14"/>
      <c r="HS677" s="14"/>
      <c r="HT677" s="14"/>
      <c r="HU677" s="14"/>
      <c r="HV677" s="14"/>
      <c r="HW677" s="14"/>
      <c r="HX677" s="14"/>
      <c r="HY677" s="14"/>
      <c r="HZ677" s="14"/>
      <c r="IA677" s="14"/>
      <c r="IB677" s="14"/>
      <c r="IC677" s="14"/>
      <c r="ID677" s="14"/>
      <c r="IE677" s="14"/>
      <c r="IF677" s="14"/>
      <c r="IG677" s="14"/>
      <c r="IH677" s="14"/>
      <c r="II677" s="14"/>
      <c r="IJ677" s="14"/>
      <c r="IK677" s="14"/>
      <c r="IL677" s="14"/>
    </row>
    <row r="678" spans="1:246" ht="54" customHeight="1">
      <c r="A678" s="33">
        <f>SUBTOTAL(103,$B$7:B678)*1</f>
        <v>656</v>
      </c>
      <c r="B678" s="38" t="s">
        <v>2454</v>
      </c>
      <c r="C678" s="41" t="s">
        <v>2455</v>
      </c>
      <c r="D678" s="35" t="s">
        <v>15</v>
      </c>
      <c r="E678" s="38" t="s">
        <v>2456</v>
      </c>
      <c r="F678" s="40">
        <v>47480</v>
      </c>
      <c r="G678" s="38" t="s">
        <v>2438</v>
      </c>
      <c r="H678" s="38" t="s">
        <v>2398</v>
      </c>
      <c r="I678" s="50"/>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c r="DK678" s="14"/>
      <c r="DL678" s="14"/>
      <c r="DM678" s="14"/>
      <c r="DN678" s="14"/>
      <c r="DO678" s="14"/>
      <c r="DP678" s="14"/>
      <c r="DQ678" s="14"/>
      <c r="DR678" s="14"/>
      <c r="DS678" s="14"/>
      <c r="DT678" s="14"/>
      <c r="DU678" s="14"/>
      <c r="DV678" s="14"/>
      <c r="DW678" s="14"/>
      <c r="DX678" s="14"/>
      <c r="DY678" s="14"/>
      <c r="DZ678" s="14"/>
      <c r="EA678" s="14"/>
      <c r="EB678" s="14"/>
      <c r="EC678" s="14"/>
      <c r="ED678" s="14"/>
      <c r="EE678" s="14"/>
      <c r="EF678" s="14"/>
      <c r="EG678" s="14"/>
      <c r="EH678" s="14"/>
      <c r="EI678" s="14"/>
      <c r="EJ678" s="14"/>
      <c r="EK678" s="14"/>
      <c r="EL678" s="14"/>
      <c r="EM678" s="14"/>
      <c r="EN678" s="14"/>
      <c r="EO678" s="14"/>
      <c r="EP678" s="14"/>
      <c r="EQ678" s="14"/>
      <c r="ER678" s="14"/>
      <c r="ES678" s="14"/>
      <c r="ET678" s="14"/>
      <c r="EU678" s="14"/>
      <c r="EV678" s="14"/>
      <c r="EW678" s="14"/>
      <c r="EX678" s="14"/>
      <c r="EY678" s="14"/>
      <c r="EZ678" s="14"/>
      <c r="FA678" s="14"/>
      <c r="FB678" s="14"/>
      <c r="FC678" s="14"/>
      <c r="FD678" s="14"/>
      <c r="FE678" s="14"/>
      <c r="FF678" s="14"/>
      <c r="FG678" s="14"/>
      <c r="FH678" s="14"/>
      <c r="FI678" s="14"/>
      <c r="FJ678" s="14"/>
      <c r="FK678" s="14"/>
      <c r="FL678" s="14"/>
      <c r="FM678" s="14"/>
      <c r="FN678" s="14"/>
      <c r="FO678" s="14"/>
      <c r="FP678" s="14"/>
      <c r="FQ678" s="14"/>
      <c r="FR678" s="14"/>
      <c r="FS678" s="14"/>
      <c r="FT678" s="14"/>
      <c r="FU678" s="14"/>
      <c r="FV678" s="14"/>
      <c r="FW678" s="14"/>
      <c r="FX678" s="14"/>
      <c r="FY678" s="14"/>
      <c r="FZ678" s="14"/>
      <c r="GA678" s="14"/>
      <c r="GB678" s="14"/>
      <c r="GC678" s="14"/>
      <c r="GD678" s="14"/>
      <c r="GE678" s="14"/>
      <c r="GF678" s="14"/>
      <c r="GG678" s="14"/>
      <c r="GH678" s="14"/>
      <c r="GI678" s="14"/>
      <c r="GJ678" s="14"/>
      <c r="GK678" s="14"/>
      <c r="GL678" s="14"/>
      <c r="GM678" s="14"/>
      <c r="GN678" s="14"/>
      <c r="GO678" s="14"/>
      <c r="GP678" s="14"/>
      <c r="GQ678" s="14"/>
      <c r="GR678" s="14"/>
      <c r="GS678" s="14"/>
      <c r="GT678" s="14"/>
      <c r="GU678" s="14"/>
      <c r="GV678" s="14"/>
      <c r="GW678" s="14"/>
      <c r="GX678" s="14"/>
      <c r="GY678" s="14"/>
      <c r="GZ678" s="14"/>
      <c r="HA678" s="14"/>
      <c r="HB678" s="14"/>
      <c r="HC678" s="14"/>
      <c r="HD678" s="14"/>
      <c r="HE678" s="14"/>
      <c r="HF678" s="14"/>
      <c r="HG678" s="14"/>
      <c r="HH678" s="14"/>
      <c r="HI678" s="14"/>
      <c r="HJ678" s="14"/>
      <c r="HK678" s="14"/>
      <c r="HL678" s="14"/>
      <c r="HM678" s="14"/>
      <c r="HN678" s="14"/>
      <c r="HO678" s="14"/>
      <c r="HP678" s="14"/>
      <c r="HQ678" s="14"/>
      <c r="HR678" s="14"/>
      <c r="HS678" s="14"/>
      <c r="HT678" s="14"/>
      <c r="HU678" s="14"/>
      <c r="HV678" s="14"/>
      <c r="HW678" s="14"/>
      <c r="HX678" s="14"/>
      <c r="HY678" s="14"/>
      <c r="HZ678" s="14"/>
      <c r="IA678" s="14"/>
      <c r="IB678" s="14"/>
      <c r="IC678" s="14"/>
      <c r="ID678" s="14"/>
      <c r="IE678" s="14"/>
      <c r="IF678" s="14"/>
      <c r="IG678" s="14"/>
      <c r="IH678" s="14"/>
      <c r="II678" s="14"/>
      <c r="IJ678" s="14"/>
      <c r="IK678" s="14"/>
      <c r="IL678" s="14"/>
    </row>
    <row r="679" spans="1:246" ht="54" customHeight="1">
      <c r="A679" s="33">
        <f>SUBTOTAL(103,$B$7:B679)*1</f>
        <v>657</v>
      </c>
      <c r="B679" s="38" t="s">
        <v>2457</v>
      </c>
      <c r="C679" s="41" t="s">
        <v>2458</v>
      </c>
      <c r="D679" s="35" t="s">
        <v>15</v>
      </c>
      <c r="E679" s="38" t="s">
        <v>2459</v>
      </c>
      <c r="F679" s="40">
        <v>101292</v>
      </c>
      <c r="G679" s="38" t="s">
        <v>2438</v>
      </c>
      <c r="H679" s="38" t="s">
        <v>2398</v>
      </c>
      <c r="I679" s="50"/>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c r="DK679" s="14"/>
      <c r="DL679" s="14"/>
      <c r="DM679" s="14"/>
      <c r="DN679" s="14"/>
      <c r="DO679" s="14"/>
      <c r="DP679" s="14"/>
      <c r="DQ679" s="14"/>
      <c r="DR679" s="14"/>
      <c r="DS679" s="14"/>
      <c r="DT679" s="14"/>
      <c r="DU679" s="14"/>
      <c r="DV679" s="14"/>
      <c r="DW679" s="14"/>
      <c r="DX679" s="14"/>
      <c r="DY679" s="14"/>
      <c r="DZ679" s="14"/>
      <c r="EA679" s="14"/>
      <c r="EB679" s="14"/>
      <c r="EC679" s="14"/>
      <c r="ED679" s="14"/>
      <c r="EE679" s="14"/>
      <c r="EF679" s="14"/>
      <c r="EG679" s="14"/>
      <c r="EH679" s="14"/>
      <c r="EI679" s="14"/>
      <c r="EJ679" s="14"/>
      <c r="EK679" s="14"/>
      <c r="EL679" s="14"/>
      <c r="EM679" s="14"/>
      <c r="EN679" s="14"/>
      <c r="EO679" s="14"/>
      <c r="EP679" s="14"/>
      <c r="EQ679" s="14"/>
      <c r="ER679" s="14"/>
      <c r="ES679" s="14"/>
      <c r="ET679" s="14"/>
      <c r="EU679" s="14"/>
      <c r="EV679" s="14"/>
      <c r="EW679" s="14"/>
      <c r="EX679" s="14"/>
      <c r="EY679" s="14"/>
      <c r="EZ679" s="14"/>
      <c r="FA679" s="14"/>
      <c r="FB679" s="14"/>
      <c r="FC679" s="14"/>
      <c r="FD679" s="14"/>
      <c r="FE679" s="14"/>
      <c r="FF679" s="14"/>
      <c r="FG679" s="14"/>
      <c r="FH679" s="14"/>
      <c r="FI679" s="14"/>
      <c r="FJ679" s="14"/>
      <c r="FK679" s="14"/>
      <c r="FL679" s="14"/>
      <c r="FM679" s="14"/>
      <c r="FN679" s="14"/>
      <c r="FO679" s="14"/>
      <c r="FP679" s="14"/>
      <c r="FQ679" s="14"/>
      <c r="FR679" s="14"/>
      <c r="FS679" s="14"/>
      <c r="FT679" s="14"/>
      <c r="FU679" s="14"/>
      <c r="FV679" s="14"/>
      <c r="FW679" s="14"/>
      <c r="FX679" s="14"/>
      <c r="FY679" s="14"/>
      <c r="FZ679" s="14"/>
      <c r="GA679" s="14"/>
      <c r="GB679" s="14"/>
      <c r="GC679" s="14"/>
      <c r="GD679" s="14"/>
      <c r="GE679" s="14"/>
      <c r="GF679" s="14"/>
      <c r="GG679" s="14"/>
      <c r="GH679" s="14"/>
      <c r="GI679" s="14"/>
      <c r="GJ679" s="14"/>
      <c r="GK679" s="14"/>
      <c r="GL679" s="14"/>
      <c r="GM679" s="14"/>
      <c r="GN679" s="14"/>
      <c r="GO679" s="14"/>
      <c r="GP679" s="14"/>
      <c r="GQ679" s="14"/>
      <c r="GR679" s="14"/>
      <c r="GS679" s="14"/>
      <c r="GT679" s="14"/>
      <c r="GU679" s="14"/>
      <c r="GV679" s="14"/>
      <c r="GW679" s="14"/>
      <c r="GX679" s="14"/>
      <c r="GY679" s="14"/>
      <c r="GZ679" s="14"/>
      <c r="HA679" s="14"/>
      <c r="HB679" s="14"/>
      <c r="HC679" s="14"/>
      <c r="HD679" s="14"/>
      <c r="HE679" s="14"/>
      <c r="HF679" s="14"/>
      <c r="HG679" s="14"/>
      <c r="HH679" s="14"/>
      <c r="HI679" s="14"/>
      <c r="HJ679" s="14"/>
      <c r="HK679" s="14"/>
      <c r="HL679" s="14"/>
      <c r="HM679" s="14"/>
      <c r="HN679" s="14"/>
      <c r="HO679" s="14"/>
      <c r="HP679" s="14"/>
      <c r="HQ679" s="14"/>
      <c r="HR679" s="14"/>
      <c r="HS679" s="14"/>
      <c r="HT679" s="14"/>
      <c r="HU679" s="14"/>
      <c r="HV679" s="14"/>
      <c r="HW679" s="14"/>
      <c r="HX679" s="14"/>
      <c r="HY679" s="14"/>
      <c r="HZ679" s="14"/>
      <c r="IA679" s="14"/>
      <c r="IB679" s="14"/>
      <c r="IC679" s="14"/>
      <c r="ID679" s="14"/>
      <c r="IE679" s="14"/>
      <c r="IF679" s="14"/>
      <c r="IG679" s="14"/>
      <c r="IH679" s="14"/>
      <c r="II679" s="14"/>
      <c r="IJ679" s="14"/>
      <c r="IK679" s="14"/>
      <c r="IL679" s="14"/>
    </row>
    <row r="680" spans="1:246" ht="81">
      <c r="A680" s="33">
        <f>SUBTOTAL(103,$B$7:B680)*1</f>
        <v>658</v>
      </c>
      <c r="B680" s="38" t="s">
        <v>2460</v>
      </c>
      <c r="C680" s="41" t="s">
        <v>2461</v>
      </c>
      <c r="D680" s="41" t="s">
        <v>78</v>
      </c>
      <c r="E680" s="38" t="s">
        <v>2462</v>
      </c>
      <c r="F680" s="40">
        <v>45000</v>
      </c>
      <c r="G680" s="38" t="s">
        <v>2463</v>
      </c>
      <c r="H680" s="38" t="s">
        <v>2398</v>
      </c>
      <c r="I680" s="50"/>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c r="DK680" s="14"/>
      <c r="DL680" s="14"/>
      <c r="DM680" s="14"/>
      <c r="DN680" s="14"/>
      <c r="DO680" s="14"/>
      <c r="DP680" s="14"/>
      <c r="DQ680" s="14"/>
      <c r="DR680" s="14"/>
      <c r="DS680" s="14"/>
      <c r="DT680" s="14"/>
      <c r="DU680" s="14"/>
      <c r="DV680" s="14"/>
      <c r="DW680" s="14"/>
      <c r="DX680" s="14"/>
      <c r="DY680" s="14"/>
      <c r="DZ680" s="14"/>
      <c r="EA680" s="14"/>
      <c r="EB680" s="14"/>
      <c r="EC680" s="14"/>
      <c r="ED680" s="14"/>
      <c r="EE680" s="14"/>
      <c r="EF680" s="14"/>
      <c r="EG680" s="14"/>
      <c r="EH680" s="14"/>
      <c r="EI680" s="14"/>
      <c r="EJ680" s="14"/>
      <c r="EK680" s="14"/>
      <c r="EL680" s="14"/>
      <c r="EM680" s="14"/>
      <c r="EN680" s="14"/>
      <c r="EO680" s="14"/>
      <c r="EP680" s="14"/>
      <c r="EQ680" s="14"/>
      <c r="ER680" s="14"/>
      <c r="ES680" s="14"/>
      <c r="ET680" s="14"/>
      <c r="EU680" s="14"/>
      <c r="EV680" s="14"/>
      <c r="EW680" s="14"/>
      <c r="EX680" s="14"/>
      <c r="EY680" s="14"/>
      <c r="EZ680" s="14"/>
      <c r="FA680" s="14"/>
      <c r="FB680" s="14"/>
      <c r="FC680" s="14"/>
      <c r="FD680" s="14"/>
      <c r="FE680" s="14"/>
      <c r="FF680" s="14"/>
      <c r="FG680" s="14"/>
      <c r="FH680" s="14"/>
      <c r="FI680" s="14"/>
      <c r="FJ680" s="14"/>
      <c r="FK680" s="14"/>
      <c r="FL680" s="14"/>
      <c r="FM680" s="14"/>
      <c r="FN680" s="14"/>
      <c r="FO680" s="14"/>
      <c r="FP680" s="14"/>
      <c r="FQ680" s="14"/>
      <c r="FR680" s="14"/>
      <c r="FS680" s="14"/>
      <c r="FT680" s="14"/>
      <c r="FU680" s="14"/>
      <c r="FV680" s="14"/>
      <c r="FW680" s="14"/>
      <c r="FX680" s="14"/>
      <c r="FY680" s="14"/>
      <c r="FZ680" s="14"/>
      <c r="GA680" s="14"/>
      <c r="GB680" s="14"/>
      <c r="GC680" s="14"/>
      <c r="GD680" s="14"/>
      <c r="GE680" s="14"/>
      <c r="GF680" s="14"/>
      <c r="GG680" s="14"/>
      <c r="GH680" s="14"/>
      <c r="GI680" s="14"/>
      <c r="GJ680" s="14"/>
      <c r="GK680" s="14"/>
      <c r="GL680" s="14"/>
      <c r="GM680" s="14"/>
      <c r="GN680" s="14"/>
      <c r="GO680" s="14"/>
      <c r="GP680" s="14"/>
      <c r="GQ680" s="14"/>
      <c r="GR680" s="14"/>
      <c r="GS680" s="14"/>
      <c r="GT680" s="14"/>
      <c r="GU680" s="14"/>
      <c r="GV680" s="14"/>
      <c r="GW680" s="14"/>
      <c r="GX680" s="14"/>
      <c r="GY680" s="14"/>
      <c r="GZ680" s="14"/>
      <c r="HA680" s="14"/>
      <c r="HB680" s="14"/>
      <c r="HC680" s="14"/>
      <c r="HD680" s="14"/>
      <c r="HE680" s="14"/>
      <c r="HF680" s="14"/>
      <c r="HG680" s="14"/>
      <c r="HH680" s="14"/>
      <c r="HI680" s="14"/>
      <c r="HJ680" s="14"/>
      <c r="HK680" s="14"/>
      <c r="HL680" s="14"/>
      <c r="HM680" s="14"/>
      <c r="HN680" s="14"/>
      <c r="HO680" s="14"/>
      <c r="HP680" s="14"/>
      <c r="HQ680" s="14"/>
      <c r="HR680" s="14"/>
      <c r="HS680" s="14"/>
      <c r="HT680" s="14"/>
      <c r="HU680" s="14"/>
      <c r="HV680" s="14"/>
      <c r="HW680" s="14"/>
      <c r="HX680" s="14"/>
      <c r="HY680" s="14"/>
      <c r="HZ680" s="14"/>
      <c r="IA680" s="14"/>
      <c r="IB680" s="14"/>
      <c r="IC680" s="14"/>
      <c r="ID680" s="14"/>
      <c r="IE680" s="14"/>
      <c r="IF680" s="14"/>
      <c r="IG680" s="14"/>
      <c r="IH680" s="14"/>
      <c r="II680" s="14"/>
      <c r="IJ680" s="14"/>
      <c r="IK680" s="14"/>
      <c r="IL680" s="14"/>
    </row>
    <row r="681" spans="1:246" ht="40.5">
      <c r="A681" s="33">
        <f>SUBTOTAL(103,$B$7:B681)*1</f>
        <v>659</v>
      </c>
      <c r="B681" s="38" t="s">
        <v>2464</v>
      </c>
      <c r="C681" s="41" t="s">
        <v>2465</v>
      </c>
      <c r="D681" s="41" t="s">
        <v>78</v>
      </c>
      <c r="E681" s="38" t="s">
        <v>2466</v>
      </c>
      <c r="F681" s="40">
        <v>60000</v>
      </c>
      <c r="G681" s="38" t="s">
        <v>2467</v>
      </c>
      <c r="H681" s="38" t="s">
        <v>2398</v>
      </c>
      <c r="I681" s="50"/>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c r="DK681" s="14"/>
      <c r="DL681" s="14"/>
      <c r="DM681" s="14"/>
      <c r="DN681" s="14"/>
      <c r="DO681" s="14"/>
      <c r="DP681" s="14"/>
      <c r="DQ681" s="14"/>
      <c r="DR681" s="14"/>
      <c r="DS681" s="14"/>
      <c r="DT681" s="14"/>
      <c r="DU681" s="14"/>
      <c r="DV681" s="14"/>
      <c r="DW681" s="14"/>
      <c r="DX681" s="14"/>
      <c r="DY681" s="14"/>
      <c r="DZ681" s="14"/>
      <c r="EA681" s="14"/>
      <c r="EB681" s="14"/>
      <c r="EC681" s="14"/>
      <c r="ED681" s="14"/>
      <c r="EE681" s="14"/>
      <c r="EF681" s="14"/>
      <c r="EG681" s="14"/>
      <c r="EH681" s="14"/>
      <c r="EI681" s="14"/>
      <c r="EJ681" s="14"/>
      <c r="EK681" s="14"/>
      <c r="EL681" s="14"/>
      <c r="EM681" s="14"/>
      <c r="EN681" s="14"/>
      <c r="EO681" s="14"/>
      <c r="EP681" s="14"/>
      <c r="EQ681" s="14"/>
      <c r="ER681" s="14"/>
      <c r="ES681" s="14"/>
      <c r="ET681" s="14"/>
      <c r="EU681" s="14"/>
      <c r="EV681" s="14"/>
      <c r="EW681" s="14"/>
      <c r="EX681" s="14"/>
      <c r="EY681" s="14"/>
      <c r="EZ681" s="14"/>
      <c r="FA681" s="14"/>
      <c r="FB681" s="14"/>
      <c r="FC681" s="14"/>
      <c r="FD681" s="14"/>
      <c r="FE681" s="14"/>
      <c r="FF681" s="14"/>
      <c r="FG681" s="14"/>
      <c r="FH681" s="14"/>
      <c r="FI681" s="14"/>
      <c r="FJ681" s="14"/>
      <c r="FK681" s="14"/>
      <c r="FL681" s="14"/>
      <c r="FM681" s="14"/>
      <c r="FN681" s="14"/>
      <c r="FO681" s="14"/>
      <c r="FP681" s="14"/>
      <c r="FQ681" s="14"/>
      <c r="FR681" s="14"/>
      <c r="FS681" s="14"/>
      <c r="FT681" s="14"/>
      <c r="FU681" s="14"/>
      <c r="FV681" s="14"/>
      <c r="FW681" s="14"/>
      <c r="FX681" s="14"/>
      <c r="FY681" s="14"/>
      <c r="FZ681" s="14"/>
      <c r="GA681" s="14"/>
      <c r="GB681" s="14"/>
      <c r="GC681" s="14"/>
      <c r="GD681" s="14"/>
      <c r="GE681" s="14"/>
      <c r="GF681" s="14"/>
      <c r="GG681" s="14"/>
      <c r="GH681" s="14"/>
      <c r="GI681" s="14"/>
      <c r="GJ681" s="14"/>
      <c r="GK681" s="14"/>
      <c r="GL681" s="14"/>
      <c r="GM681" s="14"/>
      <c r="GN681" s="14"/>
      <c r="GO681" s="14"/>
      <c r="GP681" s="14"/>
      <c r="GQ681" s="14"/>
      <c r="GR681" s="14"/>
      <c r="GS681" s="14"/>
      <c r="GT681" s="14"/>
      <c r="GU681" s="14"/>
      <c r="GV681" s="14"/>
      <c r="GW681" s="14"/>
      <c r="GX681" s="14"/>
      <c r="GY681" s="14"/>
      <c r="GZ681" s="14"/>
      <c r="HA681" s="14"/>
      <c r="HB681" s="14"/>
      <c r="HC681" s="14"/>
      <c r="HD681" s="14"/>
      <c r="HE681" s="14"/>
      <c r="HF681" s="14"/>
      <c r="HG681" s="14"/>
      <c r="HH681" s="14"/>
      <c r="HI681" s="14"/>
      <c r="HJ681" s="14"/>
      <c r="HK681" s="14"/>
      <c r="HL681" s="14"/>
      <c r="HM681" s="14"/>
      <c r="HN681" s="14"/>
      <c r="HO681" s="14"/>
      <c r="HP681" s="14"/>
      <c r="HQ681" s="14"/>
      <c r="HR681" s="14"/>
      <c r="HS681" s="14"/>
      <c r="HT681" s="14"/>
      <c r="HU681" s="14"/>
      <c r="HV681" s="14"/>
      <c r="HW681" s="14"/>
      <c r="HX681" s="14"/>
      <c r="HY681" s="14"/>
      <c r="HZ681" s="14"/>
      <c r="IA681" s="14"/>
      <c r="IB681" s="14"/>
      <c r="IC681" s="14"/>
      <c r="ID681" s="14"/>
      <c r="IE681" s="14"/>
      <c r="IF681" s="14"/>
      <c r="IG681" s="14"/>
      <c r="IH681" s="14"/>
      <c r="II681" s="14"/>
      <c r="IJ681" s="14"/>
      <c r="IK681" s="14"/>
      <c r="IL681" s="14"/>
    </row>
    <row r="682" spans="1:246" ht="67.5">
      <c r="A682" s="33">
        <f>SUBTOTAL(103,$B$7:B682)*1</f>
        <v>660</v>
      </c>
      <c r="B682" s="38" t="s">
        <v>2468</v>
      </c>
      <c r="C682" s="41" t="s">
        <v>2469</v>
      </c>
      <c r="D682" s="41" t="s">
        <v>78</v>
      </c>
      <c r="E682" s="38" t="s">
        <v>2470</v>
      </c>
      <c r="F682" s="40">
        <v>25000</v>
      </c>
      <c r="G682" s="38" t="s">
        <v>2471</v>
      </c>
      <c r="H682" s="38" t="s">
        <v>2398</v>
      </c>
      <c r="I682" s="50"/>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E682" s="14"/>
      <c r="EF682" s="14"/>
      <c r="EG682" s="14"/>
      <c r="EH682" s="14"/>
      <c r="EI682" s="14"/>
      <c r="EJ682" s="14"/>
      <c r="EK682" s="14"/>
      <c r="EL682" s="14"/>
      <c r="EM682" s="14"/>
      <c r="EN682" s="14"/>
      <c r="EO682" s="14"/>
      <c r="EP682" s="14"/>
      <c r="EQ682" s="14"/>
      <c r="ER682" s="14"/>
      <c r="ES682" s="14"/>
      <c r="ET682" s="14"/>
      <c r="EU682" s="14"/>
      <c r="EV682" s="14"/>
      <c r="EW682" s="14"/>
      <c r="EX682" s="14"/>
      <c r="EY682" s="14"/>
      <c r="EZ682" s="14"/>
      <c r="FA682" s="14"/>
      <c r="FB682" s="14"/>
      <c r="FC682" s="14"/>
      <c r="FD682" s="14"/>
      <c r="FE682" s="14"/>
      <c r="FF682" s="14"/>
      <c r="FG682" s="14"/>
      <c r="FH682" s="14"/>
      <c r="FI682" s="14"/>
      <c r="FJ682" s="14"/>
      <c r="FK682" s="14"/>
      <c r="FL682" s="14"/>
      <c r="FM682" s="14"/>
      <c r="FN682" s="14"/>
      <c r="FO682" s="14"/>
      <c r="FP682" s="14"/>
      <c r="FQ682" s="14"/>
      <c r="FR682" s="14"/>
      <c r="FS682" s="14"/>
      <c r="FT682" s="14"/>
      <c r="FU682" s="14"/>
      <c r="FV682" s="14"/>
      <c r="FW682" s="14"/>
      <c r="FX682" s="14"/>
      <c r="FY682" s="14"/>
      <c r="FZ682" s="14"/>
      <c r="GA682" s="14"/>
      <c r="GB682" s="14"/>
      <c r="GC682" s="14"/>
      <c r="GD682" s="14"/>
      <c r="GE682" s="14"/>
      <c r="GF682" s="14"/>
      <c r="GG682" s="14"/>
      <c r="GH682" s="14"/>
      <c r="GI682" s="14"/>
      <c r="GJ682" s="14"/>
      <c r="GK682" s="14"/>
      <c r="GL682" s="14"/>
      <c r="GM682" s="14"/>
      <c r="GN682" s="14"/>
      <c r="GO682" s="14"/>
      <c r="GP682" s="14"/>
      <c r="GQ682" s="14"/>
      <c r="GR682" s="14"/>
      <c r="GS682" s="14"/>
      <c r="GT682" s="14"/>
      <c r="GU682" s="14"/>
      <c r="GV682" s="14"/>
      <c r="GW682" s="14"/>
      <c r="GX682" s="14"/>
      <c r="GY682" s="14"/>
      <c r="GZ682" s="14"/>
      <c r="HA682" s="14"/>
      <c r="HB682" s="14"/>
      <c r="HC682" s="14"/>
      <c r="HD682" s="14"/>
      <c r="HE682" s="14"/>
      <c r="HF682" s="14"/>
      <c r="HG682" s="14"/>
      <c r="HH682" s="14"/>
      <c r="HI682" s="14"/>
      <c r="HJ682" s="14"/>
      <c r="HK682" s="14"/>
      <c r="HL682" s="14"/>
      <c r="HM682" s="14"/>
      <c r="HN682" s="14"/>
      <c r="HO682" s="14"/>
      <c r="HP682" s="14"/>
      <c r="HQ682" s="14"/>
      <c r="HR682" s="14"/>
      <c r="HS682" s="14"/>
      <c r="HT682" s="14"/>
      <c r="HU682" s="14"/>
      <c r="HV682" s="14"/>
      <c r="HW682" s="14"/>
      <c r="HX682" s="14"/>
      <c r="HY682" s="14"/>
      <c r="HZ682" s="14"/>
      <c r="IA682" s="14"/>
      <c r="IB682" s="14"/>
      <c r="IC682" s="14"/>
      <c r="ID682" s="14"/>
      <c r="IE682" s="14"/>
      <c r="IF682" s="14"/>
      <c r="IG682" s="14"/>
      <c r="IH682" s="14"/>
      <c r="II682" s="14"/>
      <c r="IJ682" s="14"/>
      <c r="IK682" s="14"/>
      <c r="IL682" s="14"/>
    </row>
    <row r="683" spans="1:246" ht="67.5">
      <c r="A683" s="33">
        <f>SUBTOTAL(103,$B$7:B683)*1</f>
        <v>661</v>
      </c>
      <c r="B683" s="38" t="s">
        <v>2472</v>
      </c>
      <c r="C683" s="41" t="s">
        <v>2473</v>
      </c>
      <c r="D683" s="41" t="s">
        <v>78</v>
      </c>
      <c r="E683" s="38" t="s">
        <v>2474</v>
      </c>
      <c r="F683" s="40">
        <v>41000</v>
      </c>
      <c r="G683" s="38" t="s">
        <v>2475</v>
      </c>
      <c r="H683" s="38" t="s">
        <v>2398</v>
      </c>
      <c r="I683" s="50"/>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c r="EI683" s="14"/>
      <c r="EJ683" s="14"/>
      <c r="EK683" s="14"/>
      <c r="EL683" s="14"/>
      <c r="EM683" s="14"/>
      <c r="EN683" s="14"/>
      <c r="EO683" s="14"/>
      <c r="EP683" s="14"/>
      <c r="EQ683" s="14"/>
      <c r="ER683" s="14"/>
      <c r="ES683" s="14"/>
      <c r="ET683" s="14"/>
      <c r="EU683" s="14"/>
      <c r="EV683" s="14"/>
      <c r="EW683" s="14"/>
      <c r="EX683" s="14"/>
      <c r="EY683" s="14"/>
      <c r="EZ683" s="14"/>
      <c r="FA683" s="14"/>
      <c r="FB683" s="14"/>
      <c r="FC683" s="14"/>
      <c r="FD683" s="14"/>
      <c r="FE683" s="14"/>
      <c r="FF683" s="14"/>
      <c r="FG683" s="14"/>
      <c r="FH683" s="14"/>
      <c r="FI683" s="14"/>
      <c r="FJ683" s="14"/>
      <c r="FK683" s="14"/>
      <c r="FL683" s="14"/>
      <c r="FM683" s="14"/>
      <c r="FN683" s="14"/>
      <c r="FO683" s="14"/>
      <c r="FP683" s="14"/>
      <c r="FQ683" s="14"/>
      <c r="FR683" s="14"/>
      <c r="FS683" s="14"/>
      <c r="FT683" s="14"/>
      <c r="FU683" s="14"/>
      <c r="FV683" s="14"/>
      <c r="FW683" s="14"/>
      <c r="FX683" s="14"/>
      <c r="FY683" s="14"/>
      <c r="FZ683" s="14"/>
      <c r="GA683" s="14"/>
      <c r="GB683" s="14"/>
      <c r="GC683" s="14"/>
      <c r="GD683" s="14"/>
      <c r="GE683" s="14"/>
      <c r="GF683" s="14"/>
      <c r="GG683" s="14"/>
      <c r="GH683" s="14"/>
      <c r="GI683" s="14"/>
      <c r="GJ683" s="14"/>
      <c r="GK683" s="14"/>
      <c r="GL683" s="14"/>
      <c r="GM683" s="14"/>
      <c r="GN683" s="14"/>
      <c r="GO683" s="14"/>
      <c r="GP683" s="14"/>
      <c r="GQ683" s="14"/>
      <c r="GR683" s="14"/>
      <c r="GS683" s="14"/>
      <c r="GT683" s="14"/>
      <c r="GU683" s="14"/>
      <c r="GV683" s="14"/>
      <c r="GW683" s="14"/>
      <c r="GX683" s="14"/>
      <c r="GY683" s="14"/>
      <c r="GZ683" s="14"/>
      <c r="HA683" s="14"/>
      <c r="HB683" s="14"/>
      <c r="HC683" s="14"/>
      <c r="HD683" s="14"/>
      <c r="HE683" s="14"/>
      <c r="HF683" s="14"/>
      <c r="HG683" s="14"/>
      <c r="HH683" s="14"/>
      <c r="HI683" s="14"/>
      <c r="HJ683" s="14"/>
      <c r="HK683" s="14"/>
      <c r="HL683" s="14"/>
      <c r="HM683" s="14"/>
      <c r="HN683" s="14"/>
      <c r="HO683" s="14"/>
      <c r="HP683" s="14"/>
      <c r="HQ683" s="14"/>
      <c r="HR683" s="14"/>
      <c r="HS683" s="14"/>
      <c r="HT683" s="14"/>
      <c r="HU683" s="14"/>
      <c r="HV683" s="14"/>
      <c r="HW683" s="14"/>
      <c r="HX683" s="14"/>
      <c r="HY683" s="14"/>
      <c r="HZ683" s="14"/>
      <c r="IA683" s="14"/>
      <c r="IB683" s="14"/>
      <c r="IC683" s="14"/>
      <c r="ID683" s="14"/>
      <c r="IE683" s="14"/>
      <c r="IF683" s="14"/>
      <c r="IG683" s="14"/>
      <c r="IH683" s="14"/>
      <c r="II683" s="14"/>
      <c r="IJ683" s="14"/>
      <c r="IK683" s="14"/>
      <c r="IL683" s="14"/>
    </row>
    <row r="684" spans="1:246" ht="54">
      <c r="A684" s="33">
        <f>SUBTOTAL(103,$B$7:B684)*1</f>
        <v>662</v>
      </c>
      <c r="B684" s="38" t="s">
        <v>2476</v>
      </c>
      <c r="C684" s="41" t="s">
        <v>2477</v>
      </c>
      <c r="D684" s="41" t="s">
        <v>78</v>
      </c>
      <c r="E684" s="38" t="s">
        <v>2478</v>
      </c>
      <c r="F684" s="40">
        <v>18000</v>
      </c>
      <c r="G684" s="38" t="s">
        <v>2479</v>
      </c>
      <c r="H684" s="38" t="s">
        <v>2398</v>
      </c>
      <c r="I684" s="50"/>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c r="EI684" s="14"/>
      <c r="EJ684" s="14"/>
      <c r="EK684" s="14"/>
      <c r="EL684" s="14"/>
      <c r="EM684" s="14"/>
      <c r="EN684" s="14"/>
      <c r="EO684" s="14"/>
      <c r="EP684" s="14"/>
      <c r="EQ684" s="14"/>
      <c r="ER684" s="14"/>
      <c r="ES684" s="14"/>
      <c r="ET684" s="14"/>
      <c r="EU684" s="14"/>
      <c r="EV684" s="14"/>
      <c r="EW684" s="14"/>
      <c r="EX684" s="14"/>
      <c r="EY684" s="14"/>
      <c r="EZ684" s="14"/>
      <c r="FA684" s="14"/>
      <c r="FB684" s="14"/>
      <c r="FC684" s="14"/>
      <c r="FD684" s="14"/>
      <c r="FE684" s="14"/>
      <c r="FF684" s="14"/>
      <c r="FG684" s="14"/>
      <c r="FH684" s="14"/>
      <c r="FI684" s="14"/>
      <c r="FJ684" s="14"/>
      <c r="FK684" s="14"/>
      <c r="FL684" s="14"/>
      <c r="FM684" s="14"/>
      <c r="FN684" s="14"/>
      <c r="FO684" s="14"/>
      <c r="FP684" s="14"/>
      <c r="FQ684" s="14"/>
      <c r="FR684" s="14"/>
      <c r="FS684" s="14"/>
      <c r="FT684" s="14"/>
      <c r="FU684" s="14"/>
      <c r="FV684" s="14"/>
      <c r="FW684" s="14"/>
      <c r="FX684" s="14"/>
      <c r="FY684" s="14"/>
      <c r="FZ684" s="14"/>
      <c r="GA684" s="14"/>
      <c r="GB684" s="14"/>
      <c r="GC684" s="14"/>
      <c r="GD684" s="14"/>
      <c r="GE684" s="14"/>
      <c r="GF684" s="14"/>
      <c r="GG684" s="14"/>
      <c r="GH684" s="14"/>
      <c r="GI684" s="14"/>
      <c r="GJ684" s="14"/>
      <c r="GK684" s="14"/>
      <c r="GL684" s="14"/>
      <c r="GM684" s="14"/>
      <c r="GN684" s="14"/>
      <c r="GO684" s="14"/>
      <c r="GP684" s="14"/>
      <c r="GQ684" s="14"/>
      <c r="GR684" s="14"/>
      <c r="GS684" s="14"/>
      <c r="GT684" s="14"/>
      <c r="GU684" s="14"/>
      <c r="GV684" s="14"/>
      <c r="GW684" s="14"/>
      <c r="GX684" s="14"/>
      <c r="GY684" s="14"/>
      <c r="GZ684" s="14"/>
      <c r="HA684" s="14"/>
      <c r="HB684" s="14"/>
      <c r="HC684" s="14"/>
      <c r="HD684" s="14"/>
      <c r="HE684" s="14"/>
      <c r="HF684" s="14"/>
      <c r="HG684" s="14"/>
      <c r="HH684" s="14"/>
      <c r="HI684" s="14"/>
      <c r="HJ684" s="14"/>
      <c r="HK684" s="14"/>
      <c r="HL684" s="14"/>
      <c r="HM684" s="14"/>
      <c r="HN684" s="14"/>
      <c r="HO684" s="14"/>
      <c r="HP684" s="14"/>
      <c r="HQ684" s="14"/>
      <c r="HR684" s="14"/>
      <c r="HS684" s="14"/>
      <c r="HT684" s="14"/>
      <c r="HU684" s="14"/>
      <c r="HV684" s="14"/>
      <c r="HW684" s="14"/>
      <c r="HX684" s="14"/>
      <c r="HY684" s="14"/>
      <c r="HZ684" s="14"/>
      <c r="IA684" s="14"/>
      <c r="IB684" s="14"/>
      <c r="IC684" s="14"/>
      <c r="ID684" s="14"/>
      <c r="IE684" s="14"/>
      <c r="IF684" s="14"/>
      <c r="IG684" s="14"/>
      <c r="IH684" s="14"/>
      <c r="II684" s="14"/>
      <c r="IJ684" s="14"/>
      <c r="IK684" s="14"/>
      <c r="IL684" s="14"/>
    </row>
    <row r="685" spans="1:246" ht="40.5">
      <c r="A685" s="33">
        <f>SUBTOTAL(103,$B$7:B685)*1</f>
        <v>663</v>
      </c>
      <c r="B685" s="38" t="s">
        <v>2480</v>
      </c>
      <c r="C685" s="41" t="s">
        <v>2481</v>
      </c>
      <c r="D685" s="39" t="s">
        <v>78</v>
      </c>
      <c r="E685" s="38" t="s">
        <v>2482</v>
      </c>
      <c r="F685" s="40">
        <v>14400</v>
      </c>
      <c r="G685" s="38" t="s">
        <v>2483</v>
      </c>
      <c r="H685" s="38" t="s">
        <v>2398</v>
      </c>
      <c r="I685" s="50"/>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c r="DK685" s="14"/>
      <c r="DL685" s="14"/>
      <c r="DM685" s="14"/>
      <c r="DN685" s="14"/>
      <c r="DO685" s="14"/>
      <c r="DP685" s="14"/>
      <c r="DQ685" s="14"/>
      <c r="DR685" s="14"/>
      <c r="DS685" s="14"/>
      <c r="DT685" s="14"/>
      <c r="DU685" s="14"/>
      <c r="DV685" s="14"/>
      <c r="DW685" s="14"/>
      <c r="DX685" s="14"/>
      <c r="DY685" s="14"/>
      <c r="DZ685" s="14"/>
      <c r="EA685" s="14"/>
      <c r="EB685" s="14"/>
      <c r="EC685" s="14"/>
      <c r="ED685" s="14"/>
      <c r="EE685" s="14"/>
      <c r="EF685" s="14"/>
      <c r="EG685" s="14"/>
      <c r="EH685" s="14"/>
      <c r="EI685" s="14"/>
      <c r="EJ685" s="14"/>
      <c r="EK685" s="14"/>
      <c r="EL685" s="14"/>
      <c r="EM685" s="14"/>
      <c r="EN685" s="14"/>
      <c r="EO685" s="14"/>
      <c r="EP685" s="14"/>
      <c r="EQ685" s="14"/>
      <c r="ER685" s="14"/>
      <c r="ES685" s="14"/>
      <c r="ET685" s="14"/>
      <c r="EU685" s="14"/>
      <c r="EV685" s="14"/>
      <c r="EW685" s="14"/>
      <c r="EX685" s="14"/>
      <c r="EY685" s="14"/>
      <c r="EZ685" s="14"/>
      <c r="FA685" s="14"/>
      <c r="FB685" s="14"/>
      <c r="FC685" s="14"/>
      <c r="FD685" s="14"/>
      <c r="FE685" s="14"/>
      <c r="FF685" s="14"/>
      <c r="FG685" s="14"/>
      <c r="FH685" s="14"/>
      <c r="FI685" s="14"/>
      <c r="FJ685" s="14"/>
      <c r="FK685" s="14"/>
      <c r="FL685" s="14"/>
      <c r="FM685" s="14"/>
      <c r="FN685" s="14"/>
      <c r="FO685" s="14"/>
      <c r="FP685" s="14"/>
      <c r="FQ685" s="14"/>
      <c r="FR685" s="14"/>
      <c r="FS685" s="14"/>
      <c r="FT685" s="14"/>
      <c r="FU685" s="14"/>
      <c r="FV685" s="14"/>
      <c r="FW685" s="14"/>
      <c r="FX685" s="14"/>
      <c r="FY685" s="14"/>
      <c r="FZ685" s="14"/>
      <c r="GA685" s="14"/>
      <c r="GB685" s="14"/>
      <c r="GC685" s="14"/>
      <c r="GD685" s="14"/>
      <c r="GE685" s="14"/>
      <c r="GF685" s="14"/>
      <c r="GG685" s="14"/>
      <c r="GH685" s="14"/>
      <c r="GI685" s="14"/>
      <c r="GJ685" s="14"/>
      <c r="GK685" s="14"/>
      <c r="GL685" s="14"/>
      <c r="GM685" s="14"/>
      <c r="GN685" s="14"/>
      <c r="GO685" s="14"/>
      <c r="GP685" s="14"/>
      <c r="GQ685" s="14"/>
      <c r="GR685" s="14"/>
      <c r="GS685" s="14"/>
      <c r="GT685" s="14"/>
      <c r="GU685" s="14"/>
      <c r="GV685" s="14"/>
      <c r="GW685" s="14"/>
      <c r="GX685" s="14"/>
      <c r="GY685" s="14"/>
      <c r="GZ685" s="14"/>
      <c r="HA685" s="14"/>
      <c r="HB685" s="14"/>
      <c r="HC685" s="14"/>
      <c r="HD685" s="14"/>
      <c r="HE685" s="14"/>
      <c r="HF685" s="14"/>
      <c r="HG685" s="14"/>
      <c r="HH685" s="14"/>
      <c r="HI685" s="14"/>
      <c r="HJ685" s="14"/>
      <c r="HK685" s="14"/>
      <c r="HL685" s="14"/>
      <c r="HM685" s="14"/>
      <c r="HN685" s="14"/>
      <c r="HO685" s="14"/>
      <c r="HP685" s="14"/>
      <c r="HQ685" s="14"/>
      <c r="HR685" s="14"/>
      <c r="HS685" s="14"/>
      <c r="HT685" s="14"/>
      <c r="HU685" s="14"/>
      <c r="HV685" s="14"/>
      <c r="HW685" s="14"/>
      <c r="HX685" s="14"/>
      <c r="HY685" s="14"/>
      <c r="HZ685" s="14"/>
      <c r="IA685" s="14"/>
      <c r="IB685" s="14"/>
      <c r="IC685" s="14"/>
      <c r="ID685" s="14"/>
      <c r="IE685" s="14"/>
      <c r="IF685" s="14"/>
      <c r="IG685" s="14"/>
      <c r="IH685" s="14"/>
      <c r="II685" s="14"/>
      <c r="IJ685" s="14"/>
      <c r="IK685" s="14"/>
      <c r="IL685" s="14"/>
    </row>
    <row r="686" spans="1:246" ht="54">
      <c r="A686" s="33">
        <f>SUBTOTAL(103,$B$7:B686)*1</f>
        <v>664</v>
      </c>
      <c r="B686" s="38" t="s">
        <v>2484</v>
      </c>
      <c r="C686" s="41" t="s">
        <v>2485</v>
      </c>
      <c r="D686" s="41" t="s">
        <v>78</v>
      </c>
      <c r="E686" s="38" t="s">
        <v>2486</v>
      </c>
      <c r="F686" s="40">
        <v>55000</v>
      </c>
      <c r="G686" s="38" t="s">
        <v>2487</v>
      </c>
      <c r="H686" s="38" t="s">
        <v>2398</v>
      </c>
      <c r="I686" s="50"/>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c r="DK686" s="14"/>
      <c r="DL686" s="14"/>
      <c r="DM686" s="14"/>
      <c r="DN686" s="14"/>
      <c r="DO686" s="14"/>
      <c r="DP686" s="14"/>
      <c r="DQ686" s="14"/>
      <c r="DR686" s="14"/>
      <c r="DS686" s="14"/>
      <c r="DT686" s="14"/>
      <c r="DU686" s="14"/>
      <c r="DV686" s="14"/>
      <c r="DW686" s="14"/>
      <c r="DX686" s="14"/>
      <c r="DY686" s="14"/>
      <c r="DZ686" s="14"/>
      <c r="EA686" s="14"/>
      <c r="EB686" s="14"/>
      <c r="EC686" s="14"/>
      <c r="ED686" s="14"/>
      <c r="EE686" s="14"/>
      <c r="EF686" s="14"/>
      <c r="EG686" s="14"/>
      <c r="EH686" s="14"/>
      <c r="EI686" s="14"/>
      <c r="EJ686" s="14"/>
      <c r="EK686" s="14"/>
      <c r="EL686" s="14"/>
      <c r="EM686" s="14"/>
      <c r="EN686" s="14"/>
      <c r="EO686" s="14"/>
      <c r="EP686" s="14"/>
      <c r="EQ686" s="14"/>
      <c r="ER686" s="14"/>
      <c r="ES686" s="14"/>
      <c r="ET686" s="14"/>
      <c r="EU686" s="14"/>
      <c r="EV686" s="14"/>
      <c r="EW686" s="14"/>
      <c r="EX686" s="14"/>
      <c r="EY686" s="14"/>
      <c r="EZ686" s="14"/>
      <c r="FA686" s="14"/>
      <c r="FB686" s="14"/>
      <c r="FC686" s="14"/>
      <c r="FD686" s="14"/>
      <c r="FE686" s="14"/>
      <c r="FF686" s="14"/>
      <c r="FG686" s="14"/>
      <c r="FH686" s="14"/>
      <c r="FI686" s="14"/>
      <c r="FJ686" s="14"/>
      <c r="FK686" s="14"/>
      <c r="FL686" s="14"/>
      <c r="FM686" s="14"/>
      <c r="FN686" s="14"/>
      <c r="FO686" s="14"/>
      <c r="FP686" s="14"/>
      <c r="FQ686" s="14"/>
      <c r="FR686" s="14"/>
      <c r="FS686" s="14"/>
      <c r="FT686" s="14"/>
      <c r="FU686" s="14"/>
      <c r="FV686" s="14"/>
      <c r="FW686" s="14"/>
      <c r="FX686" s="14"/>
      <c r="FY686" s="14"/>
      <c r="FZ686" s="14"/>
      <c r="GA686" s="14"/>
      <c r="GB686" s="14"/>
      <c r="GC686" s="14"/>
      <c r="GD686" s="14"/>
      <c r="GE686" s="14"/>
      <c r="GF686" s="14"/>
      <c r="GG686" s="14"/>
      <c r="GH686" s="14"/>
      <c r="GI686" s="14"/>
      <c r="GJ686" s="14"/>
      <c r="GK686" s="14"/>
      <c r="GL686" s="14"/>
      <c r="GM686" s="14"/>
      <c r="GN686" s="14"/>
      <c r="GO686" s="14"/>
      <c r="GP686" s="14"/>
      <c r="GQ686" s="14"/>
      <c r="GR686" s="14"/>
      <c r="GS686" s="14"/>
      <c r="GT686" s="14"/>
      <c r="GU686" s="14"/>
      <c r="GV686" s="14"/>
      <c r="GW686" s="14"/>
      <c r="GX686" s="14"/>
      <c r="GY686" s="14"/>
      <c r="GZ686" s="14"/>
      <c r="HA686" s="14"/>
      <c r="HB686" s="14"/>
      <c r="HC686" s="14"/>
      <c r="HD686" s="14"/>
      <c r="HE686" s="14"/>
      <c r="HF686" s="14"/>
      <c r="HG686" s="14"/>
      <c r="HH686" s="14"/>
      <c r="HI686" s="14"/>
      <c r="HJ686" s="14"/>
      <c r="HK686" s="14"/>
      <c r="HL686" s="14"/>
      <c r="HM686" s="14"/>
      <c r="HN686" s="14"/>
      <c r="HO686" s="14"/>
      <c r="HP686" s="14"/>
      <c r="HQ686" s="14"/>
      <c r="HR686" s="14"/>
      <c r="HS686" s="14"/>
      <c r="HT686" s="14"/>
      <c r="HU686" s="14"/>
      <c r="HV686" s="14"/>
      <c r="HW686" s="14"/>
      <c r="HX686" s="14"/>
      <c r="HY686" s="14"/>
      <c r="HZ686" s="14"/>
      <c r="IA686" s="14"/>
      <c r="IB686" s="14"/>
      <c r="IC686" s="14"/>
      <c r="ID686" s="14"/>
      <c r="IE686" s="14"/>
      <c r="IF686" s="14"/>
      <c r="IG686" s="14"/>
      <c r="IH686" s="14"/>
      <c r="II686" s="14"/>
      <c r="IJ686" s="14"/>
      <c r="IK686" s="14"/>
      <c r="IL686" s="14"/>
    </row>
    <row r="687" spans="1:246" ht="54">
      <c r="A687" s="33">
        <f>SUBTOTAL(103,$B$7:B687)*1</f>
        <v>665</v>
      </c>
      <c r="B687" s="38" t="s">
        <v>2488</v>
      </c>
      <c r="C687" s="41" t="s">
        <v>2489</v>
      </c>
      <c r="D687" s="41" t="s">
        <v>78</v>
      </c>
      <c r="E687" s="38" t="s">
        <v>2490</v>
      </c>
      <c r="F687" s="40">
        <v>40840</v>
      </c>
      <c r="G687" s="38" t="s">
        <v>2491</v>
      </c>
      <c r="H687" s="38" t="s">
        <v>2398</v>
      </c>
      <c r="I687" s="50"/>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c r="DK687" s="14"/>
      <c r="DL687" s="14"/>
      <c r="DM687" s="14"/>
      <c r="DN687" s="14"/>
      <c r="DO687" s="14"/>
      <c r="DP687" s="14"/>
      <c r="DQ687" s="14"/>
      <c r="DR687" s="14"/>
      <c r="DS687" s="14"/>
      <c r="DT687" s="14"/>
      <c r="DU687" s="14"/>
      <c r="DV687" s="14"/>
      <c r="DW687" s="14"/>
      <c r="DX687" s="14"/>
      <c r="DY687" s="14"/>
      <c r="DZ687" s="14"/>
      <c r="EA687" s="14"/>
      <c r="EB687" s="14"/>
      <c r="EC687" s="14"/>
      <c r="ED687" s="14"/>
      <c r="EE687" s="14"/>
      <c r="EF687" s="14"/>
      <c r="EG687" s="14"/>
      <c r="EH687" s="14"/>
      <c r="EI687" s="14"/>
      <c r="EJ687" s="14"/>
      <c r="EK687" s="14"/>
      <c r="EL687" s="14"/>
      <c r="EM687" s="14"/>
      <c r="EN687" s="14"/>
      <c r="EO687" s="14"/>
      <c r="EP687" s="14"/>
      <c r="EQ687" s="14"/>
      <c r="ER687" s="14"/>
      <c r="ES687" s="14"/>
      <c r="ET687" s="14"/>
      <c r="EU687" s="14"/>
      <c r="EV687" s="14"/>
      <c r="EW687" s="14"/>
      <c r="EX687" s="14"/>
      <c r="EY687" s="14"/>
      <c r="EZ687" s="14"/>
      <c r="FA687" s="14"/>
      <c r="FB687" s="14"/>
      <c r="FC687" s="14"/>
      <c r="FD687" s="14"/>
      <c r="FE687" s="14"/>
      <c r="FF687" s="14"/>
      <c r="FG687" s="14"/>
      <c r="FH687" s="14"/>
      <c r="FI687" s="14"/>
      <c r="FJ687" s="14"/>
      <c r="FK687" s="14"/>
      <c r="FL687" s="14"/>
      <c r="FM687" s="14"/>
      <c r="FN687" s="14"/>
      <c r="FO687" s="14"/>
      <c r="FP687" s="14"/>
      <c r="FQ687" s="14"/>
      <c r="FR687" s="14"/>
      <c r="FS687" s="14"/>
      <c r="FT687" s="14"/>
      <c r="FU687" s="14"/>
      <c r="FV687" s="14"/>
      <c r="FW687" s="14"/>
      <c r="FX687" s="14"/>
      <c r="FY687" s="14"/>
      <c r="FZ687" s="14"/>
      <c r="GA687" s="14"/>
      <c r="GB687" s="14"/>
      <c r="GC687" s="14"/>
      <c r="GD687" s="14"/>
      <c r="GE687" s="14"/>
      <c r="GF687" s="14"/>
      <c r="GG687" s="14"/>
      <c r="GH687" s="14"/>
      <c r="GI687" s="14"/>
      <c r="GJ687" s="14"/>
      <c r="GK687" s="14"/>
      <c r="GL687" s="14"/>
      <c r="GM687" s="14"/>
      <c r="GN687" s="14"/>
      <c r="GO687" s="14"/>
      <c r="GP687" s="14"/>
      <c r="GQ687" s="14"/>
      <c r="GR687" s="14"/>
      <c r="GS687" s="14"/>
      <c r="GT687" s="14"/>
      <c r="GU687" s="14"/>
      <c r="GV687" s="14"/>
      <c r="GW687" s="14"/>
      <c r="GX687" s="14"/>
      <c r="GY687" s="14"/>
      <c r="GZ687" s="14"/>
      <c r="HA687" s="14"/>
      <c r="HB687" s="14"/>
      <c r="HC687" s="14"/>
      <c r="HD687" s="14"/>
      <c r="HE687" s="14"/>
      <c r="HF687" s="14"/>
      <c r="HG687" s="14"/>
      <c r="HH687" s="14"/>
      <c r="HI687" s="14"/>
      <c r="HJ687" s="14"/>
      <c r="HK687" s="14"/>
      <c r="HL687" s="14"/>
      <c r="HM687" s="14"/>
      <c r="HN687" s="14"/>
      <c r="HO687" s="14"/>
      <c r="HP687" s="14"/>
      <c r="HQ687" s="14"/>
      <c r="HR687" s="14"/>
      <c r="HS687" s="14"/>
      <c r="HT687" s="14"/>
      <c r="HU687" s="14"/>
      <c r="HV687" s="14"/>
      <c r="HW687" s="14"/>
      <c r="HX687" s="14"/>
      <c r="HY687" s="14"/>
      <c r="HZ687" s="14"/>
      <c r="IA687" s="14"/>
      <c r="IB687" s="14"/>
      <c r="IC687" s="14"/>
      <c r="ID687" s="14"/>
      <c r="IE687" s="14"/>
      <c r="IF687" s="14"/>
      <c r="IG687" s="14"/>
      <c r="IH687" s="14"/>
      <c r="II687" s="14"/>
      <c r="IJ687" s="14"/>
      <c r="IK687" s="14"/>
      <c r="IL687" s="14"/>
    </row>
    <row r="688" spans="1:246" ht="40.5">
      <c r="A688" s="33">
        <f>SUBTOTAL(103,$B$7:B688)*1</f>
        <v>666</v>
      </c>
      <c r="B688" s="38" t="s">
        <v>2492</v>
      </c>
      <c r="C688" s="41" t="s">
        <v>2493</v>
      </c>
      <c r="D688" s="41" t="s">
        <v>78</v>
      </c>
      <c r="E688" s="38" t="s">
        <v>2494</v>
      </c>
      <c r="F688" s="40">
        <v>10000</v>
      </c>
      <c r="G688" s="38" t="s">
        <v>2495</v>
      </c>
      <c r="H688" s="38" t="s">
        <v>2398</v>
      </c>
      <c r="I688" s="50"/>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c r="DW688" s="14"/>
      <c r="DX688" s="14"/>
      <c r="DY688" s="14"/>
      <c r="DZ688" s="14"/>
      <c r="EA688" s="14"/>
      <c r="EB688" s="14"/>
      <c r="EC688" s="14"/>
      <c r="ED688" s="14"/>
      <c r="EE688" s="14"/>
      <c r="EF688" s="14"/>
      <c r="EG688" s="14"/>
      <c r="EH688" s="14"/>
      <c r="EI688" s="14"/>
      <c r="EJ688" s="14"/>
      <c r="EK688" s="14"/>
      <c r="EL688" s="14"/>
      <c r="EM688" s="14"/>
      <c r="EN688" s="14"/>
      <c r="EO688" s="14"/>
      <c r="EP688" s="14"/>
      <c r="EQ688" s="14"/>
      <c r="ER688" s="14"/>
      <c r="ES688" s="14"/>
      <c r="ET688" s="14"/>
      <c r="EU688" s="14"/>
      <c r="EV688" s="14"/>
      <c r="EW688" s="14"/>
      <c r="EX688" s="14"/>
      <c r="EY688" s="14"/>
      <c r="EZ688" s="14"/>
      <c r="FA688" s="14"/>
      <c r="FB688" s="14"/>
      <c r="FC688" s="14"/>
      <c r="FD688" s="14"/>
      <c r="FE688" s="14"/>
      <c r="FF688" s="14"/>
      <c r="FG688" s="14"/>
      <c r="FH688" s="14"/>
      <c r="FI688" s="14"/>
      <c r="FJ688" s="14"/>
      <c r="FK688" s="14"/>
      <c r="FL688" s="14"/>
      <c r="FM688" s="14"/>
      <c r="FN688" s="14"/>
      <c r="FO688" s="14"/>
      <c r="FP688" s="14"/>
      <c r="FQ688" s="14"/>
      <c r="FR688" s="14"/>
      <c r="FS688" s="14"/>
      <c r="FT688" s="14"/>
      <c r="FU688" s="14"/>
      <c r="FV688" s="14"/>
      <c r="FW688" s="14"/>
      <c r="FX688" s="14"/>
      <c r="FY688" s="14"/>
      <c r="FZ688" s="14"/>
      <c r="GA688" s="14"/>
      <c r="GB688" s="14"/>
      <c r="GC688" s="14"/>
      <c r="GD688" s="14"/>
      <c r="GE688" s="14"/>
      <c r="GF688" s="14"/>
      <c r="GG688" s="14"/>
      <c r="GH688" s="14"/>
      <c r="GI688" s="14"/>
      <c r="GJ688" s="14"/>
      <c r="GK688" s="14"/>
      <c r="GL688" s="14"/>
      <c r="GM688" s="14"/>
      <c r="GN688" s="14"/>
      <c r="GO688" s="14"/>
      <c r="GP688" s="14"/>
      <c r="GQ688" s="14"/>
      <c r="GR688" s="14"/>
      <c r="GS688" s="14"/>
      <c r="GT688" s="14"/>
      <c r="GU688" s="14"/>
      <c r="GV688" s="14"/>
      <c r="GW688" s="14"/>
      <c r="GX688" s="14"/>
      <c r="GY688" s="14"/>
      <c r="GZ688" s="14"/>
      <c r="HA688" s="14"/>
      <c r="HB688" s="14"/>
      <c r="HC688" s="14"/>
      <c r="HD688" s="14"/>
      <c r="HE688" s="14"/>
      <c r="HF688" s="14"/>
      <c r="HG688" s="14"/>
      <c r="HH688" s="14"/>
      <c r="HI688" s="14"/>
      <c r="HJ688" s="14"/>
      <c r="HK688" s="14"/>
      <c r="HL688" s="14"/>
      <c r="HM688" s="14"/>
      <c r="HN688" s="14"/>
      <c r="HO688" s="14"/>
      <c r="HP688" s="14"/>
      <c r="HQ688" s="14"/>
      <c r="HR688" s="14"/>
      <c r="HS688" s="14"/>
      <c r="HT688" s="14"/>
      <c r="HU688" s="14"/>
      <c r="HV688" s="14"/>
      <c r="HW688" s="14"/>
      <c r="HX688" s="14"/>
      <c r="HY688" s="14"/>
      <c r="HZ688" s="14"/>
      <c r="IA688" s="14"/>
      <c r="IB688" s="14"/>
      <c r="IC688" s="14"/>
      <c r="ID688" s="14"/>
      <c r="IE688" s="14"/>
      <c r="IF688" s="14"/>
      <c r="IG688" s="14"/>
      <c r="IH688" s="14"/>
      <c r="II688" s="14"/>
      <c r="IJ688" s="14"/>
      <c r="IK688" s="14"/>
      <c r="IL688" s="14"/>
    </row>
    <row r="689" spans="1:246" ht="54">
      <c r="A689" s="33">
        <f>SUBTOTAL(103,$B$7:B689)*1</f>
        <v>667</v>
      </c>
      <c r="B689" s="38" t="s">
        <v>2496</v>
      </c>
      <c r="C689" s="41" t="s">
        <v>2497</v>
      </c>
      <c r="D689" s="41" t="s">
        <v>78</v>
      </c>
      <c r="E689" s="38" t="s">
        <v>2498</v>
      </c>
      <c r="F689" s="40">
        <v>20000</v>
      </c>
      <c r="G689" s="38" t="s">
        <v>2499</v>
      </c>
      <c r="H689" s="38" t="s">
        <v>2398</v>
      </c>
      <c r="I689" s="50"/>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c r="FL689" s="14"/>
      <c r="FM689" s="14"/>
      <c r="FN689" s="14"/>
      <c r="FO689" s="14"/>
      <c r="FP689" s="14"/>
      <c r="FQ689" s="14"/>
      <c r="FR689" s="14"/>
      <c r="FS689" s="14"/>
      <c r="FT689" s="14"/>
      <c r="FU689" s="14"/>
      <c r="FV689" s="14"/>
      <c r="FW689" s="14"/>
      <c r="FX689" s="14"/>
      <c r="FY689" s="14"/>
      <c r="FZ689" s="14"/>
      <c r="GA689" s="14"/>
      <c r="GB689" s="14"/>
      <c r="GC689" s="14"/>
      <c r="GD689" s="14"/>
      <c r="GE689" s="14"/>
      <c r="GF689" s="14"/>
      <c r="GG689" s="14"/>
      <c r="GH689" s="14"/>
      <c r="GI689" s="14"/>
      <c r="GJ689" s="14"/>
      <c r="GK689" s="14"/>
      <c r="GL689" s="14"/>
      <c r="GM689" s="14"/>
      <c r="GN689" s="14"/>
      <c r="GO689" s="14"/>
      <c r="GP689" s="14"/>
      <c r="GQ689" s="14"/>
      <c r="GR689" s="14"/>
      <c r="GS689" s="14"/>
      <c r="GT689" s="14"/>
      <c r="GU689" s="14"/>
      <c r="GV689" s="14"/>
      <c r="GW689" s="14"/>
      <c r="GX689" s="14"/>
      <c r="GY689" s="14"/>
      <c r="GZ689" s="14"/>
      <c r="HA689" s="14"/>
      <c r="HB689" s="14"/>
      <c r="HC689" s="14"/>
      <c r="HD689" s="14"/>
      <c r="HE689" s="14"/>
      <c r="HF689" s="14"/>
      <c r="HG689" s="14"/>
      <c r="HH689" s="14"/>
      <c r="HI689" s="14"/>
      <c r="HJ689" s="14"/>
      <c r="HK689" s="14"/>
      <c r="HL689" s="14"/>
      <c r="HM689" s="14"/>
      <c r="HN689" s="14"/>
      <c r="HO689" s="14"/>
      <c r="HP689" s="14"/>
      <c r="HQ689" s="14"/>
      <c r="HR689" s="14"/>
      <c r="HS689" s="14"/>
      <c r="HT689" s="14"/>
      <c r="HU689" s="14"/>
      <c r="HV689" s="14"/>
      <c r="HW689" s="14"/>
      <c r="HX689" s="14"/>
      <c r="HY689" s="14"/>
      <c r="HZ689" s="14"/>
      <c r="IA689" s="14"/>
      <c r="IB689" s="14"/>
      <c r="IC689" s="14"/>
      <c r="ID689" s="14"/>
      <c r="IE689" s="14"/>
      <c r="IF689" s="14"/>
      <c r="IG689" s="14"/>
      <c r="IH689" s="14"/>
      <c r="II689" s="14"/>
      <c r="IJ689" s="14"/>
      <c r="IK689" s="14"/>
      <c r="IL689" s="14"/>
    </row>
    <row r="690" spans="1:246" ht="40.5">
      <c r="A690" s="33">
        <f>SUBTOTAL(103,$B$7:B690)*1</f>
        <v>668</v>
      </c>
      <c r="B690" s="38" t="s">
        <v>2500</v>
      </c>
      <c r="C690" s="41" t="s">
        <v>2501</v>
      </c>
      <c r="D690" s="41" t="s">
        <v>78</v>
      </c>
      <c r="E690" s="38" t="s">
        <v>2502</v>
      </c>
      <c r="F690" s="40">
        <v>38000</v>
      </c>
      <c r="G690" s="38" t="s">
        <v>2503</v>
      </c>
      <c r="H690" s="38" t="s">
        <v>2398</v>
      </c>
      <c r="I690" s="50"/>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c r="DK690" s="14"/>
      <c r="DL690" s="14"/>
      <c r="DM690" s="14"/>
      <c r="DN690" s="14"/>
      <c r="DO690" s="14"/>
      <c r="DP690" s="14"/>
      <c r="DQ690" s="14"/>
      <c r="DR690" s="14"/>
      <c r="DS690" s="14"/>
      <c r="DT690" s="14"/>
      <c r="DU690" s="14"/>
      <c r="DV690" s="14"/>
      <c r="DW690" s="14"/>
      <c r="DX690" s="14"/>
      <c r="DY690" s="14"/>
      <c r="DZ690" s="14"/>
      <c r="EA690" s="14"/>
      <c r="EB690" s="14"/>
      <c r="EC690" s="14"/>
      <c r="ED690" s="14"/>
      <c r="EE690" s="14"/>
      <c r="EF690" s="14"/>
      <c r="EG690" s="14"/>
      <c r="EH690" s="14"/>
      <c r="EI690" s="14"/>
      <c r="EJ690" s="14"/>
      <c r="EK690" s="14"/>
      <c r="EL690" s="14"/>
      <c r="EM690" s="14"/>
      <c r="EN690" s="14"/>
      <c r="EO690" s="14"/>
      <c r="EP690" s="14"/>
      <c r="EQ690" s="14"/>
      <c r="ER690" s="14"/>
      <c r="ES690" s="14"/>
      <c r="ET690" s="14"/>
      <c r="EU690" s="14"/>
      <c r="EV690" s="14"/>
      <c r="EW690" s="14"/>
      <c r="EX690" s="14"/>
      <c r="EY690" s="14"/>
      <c r="EZ690" s="14"/>
      <c r="FA690" s="14"/>
      <c r="FB690" s="14"/>
      <c r="FC690" s="14"/>
      <c r="FD690" s="14"/>
      <c r="FE690" s="14"/>
      <c r="FF690" s="14"/>
      <c r="FG690" s="14"/>
      <c r="FH690" s="14"/>
      <c r="FI690" s="14"/>
      <c r="FJ690" s="14"/>
      <c r="FK690" s="14"/>
      <c r="FL690" s="14"/>
      <c r="FM690" s="14"/>
      <c r="FN690" s="14"/>
      <c r="FO690" s="14"/>
      <c r="FP690" s="14"/>
      <c r="FQ690" s="14"/>
      <c r="FR690" s="14"/>
      <c r="FS690" s="14"/>
      <c r="FT690" s="14"/>
      <c r="FU690" s="14"/>
      <c r="FV690" s="14"/>
      <c r="FW690" s="14"/>
      <c r="FX690" s="14"/>
      <c r="FY690" s="14"/>
      <c r="FZ690" s="14"/>
      <c r="GA690" s="14"/>
      <c r="GB690" s="14"/>
      <c r="GC690" s="14"/>
      <c r="GD690" s="14"/>
      <c r="GE690" s="14"/>
      <c r="GF690" s="14"/>
      <c r="GG690" s="14"/>
      <c r="GH690" s="14"/>
      <c r="GI690" s="14"/>
      <c r="GJ690" s="14"/>
      <c r="GK690" s="14"/>
      <c r="GL690" s="14"/>
      <c r="GM690" s="14"/>
      <c r="GN690" s="14"/>
      <c r="GO690" s="14"/>
      <c r="GP690" s="14"/>
      <c r="GQ690" s="14"/>
      <c r="GR690" s="14"/>
      <c r="GS690" s="14"/>
      <c r="GT690" s="14"/>
      <c r="GU690" s="14"/>
      <c r="GV690" s="14"/>
      <c r="GW690" s="14"/>
      <c r="GX690" s="14"/>
      <c r="GY690" s="14"/>
      <c r="GZ690" s="14"/>
      <c r="HA690" s="14"/>
      <c r="HB690" s="14"/>
      <c r="HC690" s="14"/>
      <c r="HD690" s="14"/>
      <c r="HE690" s="14"/>
      <c r="HF690" s="14"/>
      <c r="HG690" s="14"/>
      <c r="HH690" s="14"/>
      <c r="HI690" s="14"/>
      <c r="HJ690" s="14"/>
      <c r="HK690" s="14"/>
      <c r="HL690" s="14"/>
      <c r="HM690" s="14"/>
      <c r="HN690" s="14"/>
      <c r="HO690" s="14"/>
      <c r="HP690" s="14"/>
      <c r="HQ690" s="14"/>
      <c r="HR690" s="14"/>
      <c r="HS690" s="14"/>
      <c r="HT690" s="14"/>
      <c r="HU690" s="14"/>
      <c r="HV690" s="14"/>
      <c r="HW690" s="14"/>
      <c r="HX690" s="14"/>
      <c r="HY690" s="14"/>
      <c r="HZ690" s="14"/>
      <c r="IA690" s="14"/>
      <c r="IB690" s="14"/>
      <c r="IC690" s="14"/>
      <c r="ID690" s="14"/>
      <c r="IE690" s="14"/>
      <c r="IF690" s="14"/>
      <c r="IG690" s="14"/>
      <c r="IH690" s="14"/>
      <c r="II690" s="14"/>
      <c r="IJ690" s="14"/>
      <c r="IK690" s="14"/>
      <c r="IL690" s="14"/>
    </row>
    <row r="691" spans="1:246" ht="54">
      <c r="A691" s="33">
        <f>SUBTOTAL(103,$B$7:B691)*1</f>
        <v>669</v>
      </c>
      <c r="B691" s="38" t="s">
        <v>2504</v>
      </c>
      <c r="C691" s="41" t="s">
        <v>2505</v>
      </c>
      <c r="D691" s="41" t="s">
        <v>78</v>
      </c>
      <c r="E691" s="38" t="s">
        <v>2506</v>
      </c>
      <c r="F691" s="40">
        <v>100000</v>
      </c>
      <c r="G691" s="38" t="s">
        <v>2507</v>
      </c>
      <c r="H691" s="38" t="s">
        <v>2398</v>
      </c>
      <c r="I691" s="50"/>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c r="DK691" s="14"/>
      <c r="DL691" s="14"/>
      <c r="DM691" s="14"/>
      <c r="DN691" s="14"/>
      <c r="DO691" s="14"/>
      <c r="DP691" s="14"/>
      <c r="DQ691" s="14"/>
      <c r="DR691" s="14"/>
      <c r="DS691" s="14"/>
      <c r="DT691" s="14"/>
      <c r="DU691" s="14"/>
      <c r="DV691" s="14"/>
      <c r="DW691" s="14"/>
      <c r="DX691" s="14"/>
      <c r="DY691" s="14"/>
      <c r="DZ691" s="14"/>
      <c r="EA691" s="14"/>
      <c r="EB691" s="14"/>
      <c r="EC691" s="14"/>
      <c r="ED691" s="14"/>
      <c r="EE691" s="14"/>
      <c r="EF691" s="14"/>
      <c r="EG691" s="14"/>
      <c r="EH691" s="14"/>
      <c r="EI691" s="14"/>
      <c r="EJ691" s="14"/>
      <c r="EK691" s="14"/>
      <c r="EL691" s="14"/>
      <c r="EM691" s="14"/>
      <c r="EN691" s="14"/>
      <c r="EO691" s="14"/>
      <c r="EP691" s="14"/>
      <c r="EQ691" s="14"/>
      <c r="ER691" s="14"/>
      <c r="ES691" s="14"/>
      <c r="ET691" s="14"/>
      <c r="EU691" s="14"/>
      <c r="EV691" s="14"/>
      <c r="EW691" s="14"/>
      <c r="EX691" s="14"/>
      <c r="EY691" s="14"/>
      <c r="EZ691" s="14"/>
      <c r="FA691" s="14"/>
      <c r="FB691" s="14"/>
      <c r="FC691" s="14"/>
      <c r="FD691" s="14"/>
      <c r="FE691" s="14"/>
      <c r="FF691" s="14"/>
      <c r="FG691" s="14"/>
      <c r="FH691" s="14"/>
      <c r="FI691" s="14"/>
      <c r="FJ691" s="14"/>
      <c r="FK691" s="14"/>
      <c r="FL691" s="14"/>
      <c r="FM691" s="14"/>
      <c r="FN691" s="14"/>
      <c r="FO691" s="14"/>
      <c r="FP691" s="14"/>
      <c r="FQ691" s="14"/>
      <c r="FR691" s="14"/>
      <c r="FS691" s="14"/>
      <c r="FT691" s="14"/>
      <c r="FU691" s="14"/>
      <c r="FV691" s="14"/>
      <c r="FW691" s="14"/>
      <c r="FX691" s="14"/>
      <c r="FY691" s="14"/>
      <c r="FZ691" s="14"/>
      <c r="GA691" s="14"/>
      <c r="GB691" s="14"/>
      <c r="GC691" s="14"/>
      <c r="GD691" s="14"/>
      <c r="GE691" s="14"/>
      <c r="GF691" s="14"/>
      <c r="GG691" s="14"/>
      <c r="GH691" s="14"/>
      <c r="GI691" s="14"/>
      <c r="GJ691" s="14"/>
      <c r="GK691" s="14"/>
      <c r="GL691" s="14"/>
      <c r="GM691" s="14"/>
      <c r="GN691" s="14"/>
      <c r="GO691" s="14"/>
      <c r="GP691" s="14"/>
      <c r="GQ691" s="14"/>
      <c r="GR691" s="14"/>
      <c r="GS691" s="14"/>
      <c r="GT691" s="14"/>
      <c r="GU691" s="14"/>
      <c r="GV691" s="14"/>
      <c r="GW691" s="14"/>
      <c r="GX691" s="14"/>
      <c r="GY691" s="14"/>
      <c r="GZ691" s="14"/>
      <c r="HA691" s="14"/>
      <c r="HB691" s="14"/>
      <c r="HC691" s="14"/>
      <c r="HD691" s="14"/>
      <c r="HE691" s="14"/>
      <c r="HF691" s="14"/>
      <c r="HG691" s="14"/>
      <c r="HH691" s="14"/>
      <c r="HI691" s="14"/>
      <c r="HJ691" s="14"/>
      <c r="HK691" s="14"/>
      <c r="HL691" s="14"/>
      <c r="HM691" s="14"/>
      <c r="HN691" s="14"/>
      <c r="HO691" s="14"/>
      <c r="HP691" s="14"/>
      <c r="HQ691" s="14"/>
      <c r="HR691" s="14"/>
      <c r="HS691" s="14"/>
      <c r="HT691" s="14"/>
      <c r="HU691" s="14"/>
      <c r="HV691" s="14"/>
      <c r="HW691" s="14"/>
      <c r="HX691" s="14"/>
      <c r="HY691" s="14"/>
      <c r="HZ691" s="14"/>
      <c r="IA691" s="14"/>
      <c r="IB691" s="14"/>
      <c r="IC691" s="14"/>
      <c r="ID691" s="14"/>
      <c r="IE691" s="14"/>
      <c r="IF691" s="14"/>
      <c r="IG691" s="14"/>
      <c r="IH691" s="14"/>
      <c r="II691" s="14"/>
      <c r="IJ691" s="14"/>
      <c r="IK691" s="14"/>
      <c r="IL691" s="14"/>
    </row>
    <row r="692" spans="1:246" ht="54">
      <c r="A692" s="33">
        <f>SUBTOTAL(103,$B$7:B692)*1</f>
        <v>670</v>
      </c>
      <c r="B692" s="38" t="s">
        <v>2508</v>
      </c>
      <c r="C692" s="41" t="s">
        <v>2509</v>
      </c>
      <c r="D692" s="41" t="s">
        <v>78</v>
      </c>
      <c r="E692" s="38" t="s">
        <v>2510</v>
      </c>
      <c r="F692" s="40">
        <v>27400</v>
      </c>
      <c r="G692" s="38" t="s">
        <v>2511</v>
      </c>
      <c r="H692" s="38" t="s">
        <v>2398</v>
      </c>
      <c r="I692" s="50"/>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c r="DK692" s="14"/>
      <c r="DL692" s="14"/>
      <c r="DM692" s="14"/>
      <c r="DN692" s="14"/>
      <c r="DO692" s="14"/>
      <c r="DP692" s="14"/>
      <c r="DQ692" s="14"/>
      <c r="DR692" s="14"/>
      <c r="DS692" s="14"/>
      <c r="DT692" s="14"/>
      <c r="DU692" s="14"/>
      <c r="DV692" s="14"/>
      <c r="DW692" s="14"/>
      <c r="DX692" s="14"/>
      <c r="DY692" s="14"/>
      <c r="DZ692" s="14"/>
      <c r="EA692" s="14"/>
      <c r="EB692" s="14"/>
      <c r="EC692" s="14"/>
      <c r="ED692" s="14"/>
      <c r="EE692" s="14"/>
      <c r="EF692" s="14"/>
      <c r="EG692" s="14"/>
      <c r="EH692" s="14"/>
      <c r="EI692" s="14"/>
      <c r="EJ692" s="14"/>
      <c r="EK692" s="14"/>
      <c r="EL692" s="14"/>
      <c r="EM692" s="14"/>
      <c r="EN692" s="14"/>
      <c r="EO692" s="14"/>
      <c r="EP692" s="14"/>
      <c r="EQ692" s="14"/>
      <c r="ER692" s="14"/>
      <c r="ES692" s="14"/>
      <c r="ET692" s="14"/>
      <c r="EU692" s="14"/>
      <c r="EV692" s="14"/>
      <c r="EW692" s="14"/>
      <c r="EX692" s="14"/>
      <c r="EY692" s="14"/>
      <c r="EZ692" s="14"/>
      <c r="FA692" s="14"/>
      <c r="FB692" s="14"/>
      <c r="FC692" s="14"/>
      <c r="FD692" s="14"/>
      <c r="FE692" s="14"/>
      <c r="FF692" s="14"/>
      <c r="FG692" s="14"/>
      <c r="FH692" s="14"/>
      <c r="FI692" s="14"/>
      <c r="FJ692" s="14"/>
      <c r="FK692" s="14"/>
      <c r="FL692" s="14"/>
      <c r="FM692" s="14"/>
      <c r="FN692" s="14"/>
      <c r="FO692" s="14"/>
      <c r="FP692" s="14"/>
      <c r="FQ692" s="14"/>
      <c r="FR692" s="14"/>
      <c r="FS692" s="14"/>
      <c r="FT692" s="14"/>
      <c r="FU692" s="14"/>
      <c r="FV692" s="14"/>
      <c r="FW692" s="14"/>
      <c r="FX692" s="14"/>
      <c r="FY692" s="14"/>
      <c r="FZ692" s="14"/>
      <c r="GA692" s="14"/>
      <c r="GB692" s="14"/>
      <c r="GC692" s="14"/>
      <c r="GD692" s="14"/>
      <c r="GE692" s="14"/>
      <c r="GF692" s="14"/>
      <c r="GG692" s="14"/>
      <c r="GH692" s="14"/>
      <c r="GI692" s="14"/>
      <c r="GJ692" s="14"/>
      <c r="GK692" s="14"/>
      <c r="GL692" s="14"/>
      <c r="GM692" s="14"/>
      <c r="GN692" s="14"/>
      <c r="GO692" s="14"/>
      <c r="GP692" s="14"/>
      <c r="GQ692" s="14"/>
      <c r="GR692" s="14"/>
      <c r="GS692" s="14"/>
      <c r="GT692" s="14"/>
      <c r="GU692" s="14"/>
      <c r="GV692" s="14"/>
      <c r="GW692" s="14"/>
      <c r="GX692" s="14"/>
      <c r="GY692" s="14"/>
      <c r="GZ692" s="14"/>
      <c r="HA692" s="14"/>
      <c r="HB692" s="14"/>
      <c r="HC692" s="14"/>
      <c r="HD692" s="14"/>
      <c r="HE692" s="14"/>
      <c r="HF692" s="14"/>
      <c r="HG692" s="14"/>
      <c r="HH692" s="14"/>
      <c r="HI692" s="14"/>
      <c r="HJ692" s="14"/>
      <c r="HK692" s="14"/>
      <c r="HL692" s="14"/>
      <c r="HM692" s="14"/>
      <c r="HN692" s="14"/>
      <c r="HO692" s="14"/>
      <c r="HP692" s="14"/>
      <c r="HQ692" s="14"/>
      <c r="HR692" s="14"/>
      <c r="HS692" s="14"/>
      <c r="HT692" s="14"/>
      <c r="HU692" s="14"/>
      <c r="HV692" s="14"/>
      <c r="HW692" s="14"/>
      <c r="HX692" s="14"/>
      <c r="HY692" s="14"/>
      <c r="HZ692" s="14"/>
      <c r="IA692" s="14"/>
      <c r="IB692" s="14"/>
      <c r="IC692" s="14"/>
      <c r="ID692" s="14"/>
      <c r="IE692" s="14"/>
      <c r="IF692" s="14"/>
      <c r="IG692" s="14"/>
      <c r="IH692" s="14"/>
      <c r="II692" s="14"/>
      <c r="IJ692" s="14"/>
      <c r="IK692" s="14"/>
      <c r="IL692" s="14"/>
    </row>
    <row r="693" spans="1:246" ht="54">
      <c r="A693" s="33">
        <f>SUBTOTAL(103,$B$7:B693)*1</f>
        <v>671</v>
      </c>
      <c r="B693" s="38" t="s">
        <v>2512</v>
      </c>
      <c r="C693" s="41" t="s">
        <v>2513</v>
      </c>
      <c r="D693" s="41" t="s">
        <v>78</v>
      </c>
      <c r="E693" s="38" t="s">
        <v>2514</v>
      </c>
      <c r="F693" s="40">
        <v>546311</v>
      </c>
      <c r="G693" s="38" t="s">
        <v>2515</v>
      </c>
      <c r="H693" s="38" t="s">
        <v>2398</v>
      </c>
      <c r="I693" s="50"/>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c r="DK693" s="14"/>
      <c r="DL693" s="14"/>
      <c r="DM693" s="14"/>
      <c r="DN693" s="14"/>
      <c r="DO693" s="14"/>
      <c r="DP693" s="14"/>
      <c r="DQ693" s="14"/>
      <c r="DR693" s="14"/>
      <c r="DS693" s="14"/>
      <c r="DT693" s="14"/>
      <c r="DU693" s="14"/>
      <c r="DV693" s="14"/>
      <c r="DW693" s="14"/>
      <c r="DX693" s="14"/>
      <c r="DY693" s="14"/>
      <c r="DZ693" s="14"/>
      <c r="EA693" s="14"/>
      <c r="EB693" s="14"/>
      <c r="EC693" s="14"/>
      <c r="ED693" s="14"/>
      <c r="EE693" s="14"/>
      <c r="EF693" s="14"/>
      <c r="EG693" s="14"/>
      <c r="EH693" s="14"/>
      <c r="EI693" s="14"/>
      <c r="EJ693" s="14"/>
      <c r="EK693" s="14"/>
      <c r="EL693" s="14"/>
      <c r="EM693" s="14"/>
      <c r="EN693" s="14"/>
      <c r="EO693" s="14"/>
      <c r="EP693" s="14"/>
      <c r="EQ693" s="14"/>
      <c r="ER693" s="14"/>
      <c r="ES693" s="14"/>
      <c r="ET693" s="14"/>
      <c r="EU693" s="14"/>
      <c r="EV693" s="14"/>
      <c r="EW693" s="14"/>
      <c r="EX693" s="14"/>
      <c r="EY693" s="14"/>
      <c r="EZ693" s="14"/>
      <c r="FA693" s="14"/>
      <c r="FB693" s="14"/>
      <c r="FC693" s="14"/>
      <c r="FD693" s="14"/>
      <c r="FE693" s="14"/>
      <c r="FF693" s="14"/>
      <c r="FG693" s="14"/>
      <c r="FH693" s="14"/>
      <c r="FI693" s="14"/>
      <c r="FJ693" s="14"/>
      <c r="FK693" s="14"/>
      <c r="FL693" s="14"/>
      <c r="FM693" s="14"/>
      <c r="FN693" s="14"/>
      <c r="FO693" s="14"/>
      <c r="FP693" s="14"/>
      <c r="FQ693" s="14"/>
      <c r="FR693" s="14"/>
      <c r="FS693" s="14"/>
      <c r="FT693" s="14"/>
      <c r="FU693" s="14"/>
      <c r="FV693" s="14"/>
      <c r="FW693" s="14"/>
      <c r="FX693" s="14"/>
      <c r="FY693" s="14"/>
      <c r="FZ693" s="14"/>
      <c r="GA693" s="14"/>
      <c r="GB693" s="14"/>
      <c r="GC693" s="14"/>
      <c r="GD693" s="14"/>
      <c r="GE693" s="14"/>
      <c r="GF693" s="14"/>
      <c r="GG693" s="14"/>
      <c r="GH693" s="14"/>
      <c r="GI693" s="14"/>
      <c r="GJ693" s="14"/>
      <c r="GK693" s="14"/>
      <c r="GL693" s="14"/>
      <c r="GM693" s="14"/>
      <c r="GN693" s="14"/>
      <c r="GO693" s="14"/>
      <c r="GP693" s="14"/>
      <c r="GQ693" s="14"/>
      <c r="GR693" s="14"/>
      <c r="GS693" s="14"/>
      <c r="GT693" s="14"/>
      <c r="GU693" s="14"/>
      <c r="GV693" s="14"/>
      <c r="GW693" s="14"/>
      <c r="GX693" s="14"/>
      <c r="GY693" s="14"/>
      <c r="GZ693" s="14"/>
      <c r="HA693" s="14"/>
      <c r="HB693" s="14"/>
      <c r="HC693" s="14"/>
      <c r="HD693" s="14"/>
      <c r="HE693" s="14"/>
      <c r="HF693" s="14"/>
      <c r="HG693" s="14"/>
      <c r="HH693" s="14"/>
      <c r="HI693" s="14"/>
      <c r="HJ693" s="14"/>
      <c r="HK693" s="14"/>
      <c r="HL693" s="14"/>
      <c r="HM693" s="14"/>
      <c r="HN693" s="14"/>
      <c r="HO693" s="14"/>
      <c r="HP693" s="14"/>
      <c r="HQ693" s="14"/>
      <c r="HR693" s="14"/>
      <c r="HS693" s="14"/>
      <c r="HT693" s="14"/>
      <c r="HU693" s="14"/>
      <c r="HV693" s="14"/>
      <c r="HW693" s="14"/>
      <c r="HX693" s="14"/>
      <c r="HY693" s="14"/>
      <c r="HZ693" s="14"/>
      <c r="IA693" s="14"/>
      <c r="IB693" s="14"/>
      <c r="IC693" s="14"/>
      <c r="ID693" s="14"/>
      <c r="IE693" s="14"/>
      <c r="IF693" s="14"/>
      <c r="IG693" s="14"/>
      <c r="IH693" s="14"/>
      <c r="II693" s="14"/>
      <c r="IJ693" s="14"/>
      <c r="IK693" s="14"/>
      <c r="IL693" s="14"/>
    </row>
    <row r="694" spans="1:246" ht="81.75" customHeight="1">
      <c r="A694" s="33">
        <f>SUBTOTAL(103,$B$7:B694)*1</f>
        <v>672</v>
      </c>
      <c r="B694" s="38" t="s">
        <v>2516</v>
      </c>
      <c r="C694" s="41" t="s">
        <v>2517</v>
      </c>
      <c r="D694" s="41" t="s">
        <v>78</v>
      </c>
      <c r="E694" s="38" t="s">
        <v>2518</v>
      </c>
      <c r="F694" s="40">
        <v>92538.19</v>
      </c>
      <c r="G694" s="38" t="s">
        <v>2519</v>
      </c>
      <c r="H694" s="38" t="s">
        <v>2398</v>
      </c>
      <c r="I694" s="50"/>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c r="DK694" s="14"/>
      <c r="DL694" s="14"/>
      <c r="DM694" s="14"/>
      <c r="DN694" s="14"/>
      <c r="DO694" s="14"/>
      <c r="DP694" s="14"/>
      <c r="DQ694" s="14"/>
      <c r="DR694" s="14"/>
      <c r="DS694" s="14"/>
      <c r="DT694" s="14"/>
      <c r="DU694" s="14"/>
      <c r="DV694" s="14"/>
      <c r="DW694" s="14"/>
      <c r="DX694" s="14"/>
      <c r="DY694" s="14"/>
      <c r="DZ694" s="14"/>
      <c r="EA694" s="14"/>
      <c r="EB694" s="14"/>
      <c r="EC694" s="14"/>
      <c r="ED694" s="14"/>
      <c r="EE694" s="14"/>
      <c r="EF694" s="14"/>
      <c r="EG694" s="14"/>
      <c r="EH694" s="14"/>
      <c r="EI694" s="14"/>
      <c r="EJ694" s="14"/>
      <c r="EK694" s="14"/>
      <c r="EL694" s="14"/>
      <c r="EM694" s="14"/>
      <c r="EN694" s="14"/>
      <c r="EO694" s="14"/>
      <c r="EP694" s="14"/>
      <c r="EQ694" s="14"/>
      <c r="ER694" s="14"/>
      <c r="ES694" s="14"/>
      <c r="ET694" s="14"/>
      <c r="EU694" s="14"/>
      <c r="EV694" s="14"/>
      <c r="EW694" s="14"/>
      <c r="EX694" s="14"/>
      <c r="EY694" s="14"/>
      <c r="EZ694" s="14"/>
      <c r="FA694" s="14"/>
      <c r="FB694" s="14"/>
      <c r="FC694" s="14"/>
      <c r="FD694" s="14"/>
      <c r="FE694" s="14"/>
      <c r="FF694" s="14"/>
      <c r="FG694" s="14"/>
      <c r="FH694" s="14"/>
      <c r="FI694" s="14"/>
      <c r="FJ694" s="14"/>
      <c r="FK694" s="14"/>
      <c r="FL694" s="14"/>
      <c r="FM694" s="14"/>
      <c r="FN694" s="14"/>
      <c r="FO694" s="14"/>
      <c r="FP694" s="14"/>
      <c r="FQ694" s="14"/>
      <c r="FR694" s="14"/>
      <c r="FS694" s="14"/>
      <c r="FT694" s="14"/>
      <c r="FU694" s="14"/>
      <c r="FV694" s="14"/>
      <c r="FW694" s="14"/>
      <c r="FX694" s="14"/>
      <c r="FY694" s="14"/>
      <c r="FZ694" s="14"/>
      <c r="GA694" s="14"/>
      <c r="GB694" s="14"/>
      <c r="GC694" s="14"/>
      <c r="GD694" s="14"/>
      <c r="GE694" s="14"/>
      <c r="GF694" s="14"/>
      <c r="GG694" s="14"/>
      <c r="GH694" s="14"/>
      <c r="GI694" s="14"/>
      <c r="GJ694" s="14"/>
      <c r="GK694" s="14"/>
      <c r="GL694" s="14"/>
      <c r="GM694" s="14"/>
      <c r="GN694" s="14"/>
      <c r="GO694" s="14"/>
      <c r="GP694" s="14"/>
      <c r="GQ694" s="14"/>
      <c r="GR694" s="14"/>
      <c r="GS694" s="14"/>
      <c r="GT694" s="14"/>
      <c r="GU694" s="14"/>
      <c r="GV694" s="14"/>
      <c r="GW694" s="14"/>
      <c r="GX694" s="14"/>
      <c r="GY694" s="14"/>
      <c r="GZ694" s="14"/>
      <c r="HA694" s="14"/>
      <c r="HB694" s="14"/>
      <c r="HC694" s="14"/>
      <c r="HD694" s="14"/>
      <c r="HE694" s="14"/>
      <c r="HF694" s="14"/>
      <c r="HG694" s="14"/>
      <c r="HH694" s="14"/>
      <c r="HI694" s="14"/>
      <c r="HJ694" s="14"/>
      <c r="HK694" s="14"/>
      <c r="HL694" s="14"/>
      <c r="HM694" s="14"/>
      <c r="HN694" s="14"/>
      <c r="HO694" s="14"/>
      <c r="HP694" s="14"/>
      <c r="HQ694" s="14"/>
      <c r="HR694" s="14"/>
      <c r="HS694" s="14"/>
      <c r="HT694" s="14"/>
      <c r="HU694" s="14"/>
      <c r="HV694" s="14"/>
      <c r="HW694" s="14"/>
      <c r="HX694" s="14"/>
      <c r="HY694" s="14"/>
      <c r="HZ694" s="14"/>
      <c r="IA694" s="14"/>
      <c r="IB694" s="14"/>
      <c r="IC694" s="14"/>
      <c r="ID694" s="14"/>
      <c r="IE694" s="14"/>
      <c r="IF694" s="14"/>
      <c r="IG694" s="14"/>
      <c r="IH694" s="14"/>
      <c r="II694" s="14"/>
      <c r="IJ694" s="14"/>
      <c r="IK694" s="14"/>
      <c r="IL694" s="14"/>
    </row>
    <row r="695" spans="1:246" ht="69" customHeight="1">
      <c r="A695" s="33">
        <f>SUBTOTAL(103,$B$7:B695)*1</f>
        <v>673</v>
      </c>
      <c r="B695" s="38" t="s">
        <v>2520</v>
      </c>
      <c r="C695" s="41" t="s">
        <v>2521</v>
      </c>
      <c r="D695" s="41" t="s">
        <v>78</v>
      </c>
      <c r="E695" s="38" t="s">
        <v>2522</v>
      </c>
      <c r="F695" s="40">
        <v>30000</v>
      </c>
      <c r="G695" s="38" t="s">
        <v>2523</v>
      </c>
      <c r="H695" s="38" t="s">
        <v>2398</v>
      </c>
      <c r="I695" s="50"/>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c r="DK695" s="14"/>
      <c r="DL695" s="14"/>
      <c r="DM695" s="14"/>
      <c r="DN695" s="14"/>
      <c r="DO695" s="14"/>
      <c r="DP695" s="14"/>
      <c r="DQ695" s="14"/>
      <c r="DR695" s="14"/>
      <c r="DS695" s="14"/>
      <c r="DT695" s="14"/>
      <c r="DU695" s="14"/>
      <c r="DV695" s="14"/>
      <c r="DW695" s="14"/>
      <c r="DX695" s="14"/>
      <c r="DY695" s="14"/>
      <c r="DZ695" s="14"/>
      <c r="EA695" s="14"/>
      <c r="EB695" s="14"/>
      <c r="EC695" s="14"/>
      <c r="ED695" s="14"/>
      <c r="EE695" s="14"/>
      <c r="EF695" s="14"/>
      <c r="EG695" s="14"/>
      <c r="EH695" s="14"/>
      <c r="EI695" s="14"/>
      <c r="EJ695" s="14"/>
      <c r="EK695" s="14"/>
      <c r="EL695" s="14"/>
      <c r="EM695" s="14"/>
      <c r="EN695" s="14"/>
      <c r="EO695" s="14"/>
      <c r="EP695" s="14"/>
      <c r="EQ695" s="14"/>
      <c r="ER695" s="14"/>
      <c r="ES695" s="14"/>
      <c r="ET695" s="14"/>
      <c r="EU695" s="14"/>
      <c r="EV695" s="14"/>
      <c r="EW695" s="14"/>
      <c r="EX695" s="14"/>
      <c r="EY695" s="14"/>
      <c r="EZ695" s="14"/>
      <c r="FA695" s="14"/>
      <c r="FB695" s="14"/>
      <c r="FC695" s="14"/>
      <c r="FD695" s="14"/>
      <c r="FE695" s="14"/>
      <c r="FF695" s="14"/>
      <c r="FG695" s="14"/>
      <c r="FH695" s="14"/>
      <c r="FI695" s="14"/>
      <c r="FJ695" s="14"/>
      <c r="FK695" s="14"/>
      <c r="FL695" s="14"/>
      <c r="FM695" s="14"/>
      <c r="FN695" s="14"/>
      <c r="FO695" s="14"/>
      <c r="FP695" s="14"/>
      <c r="FQ695" s="14"/>
      <c r="FR695" s="14"/>
      <c r="FS695" s="14"/>
      <c r="FT695" s="14"/>
      <c r="FU695" s="14"/>
      <c r="FV695" s="14"/>
      <c r="FW695" s="14"/>
      <c r="FX695" s="14"/>
      <c r="FY695" s="14"/>
      <c r="FZ695" s="14"/>
      <c r="GA695" s="14"/>
      <c r="GB695" s="14"/>
      <c r="GC695" s="14"/>
      <c r="GD695" s="14"/>
      <c r="GE695" s="14"/>
      <c r="GF695" s="14"/>
      <c r="GG695" s="14"/>
      <c r="GH695" s="14"/>
      <c r="GI695" s="14"/>
      <c r="GJ695" s="14"/>
      <c r="GK695" s="14"/>
      <c r="GL695" s="14"/>
      <c r="GM695" s="14"/>
      <c r="GN695" s="14"/>
      <c r="GO695" s="14"/>
      <c r="GP695" s="14"/>
      <c r="GQ695" s="14"/>
      <c r="GR695" s="14"/>
      <c r="GS695" s="14"/>
      <c r="GT695" s="14"/>
      <c r="GU695" s="14"/>
      <c r="GV695" s="14"/>
      <c r="GW695" s="14"/>
      <c r="GX695" s="14"/>
      <c r="GY695" s="14"/>
      <c r="GZ695" s="14"/>
      <c r="HA695" s="14"/>
      <c r="HB695" s="14"/>
      <c r="HC695" s="14"/>
      <c r="HD695" s="14"/>
      <c r="HE695" s="14"/>
      <c r="HF695" s="14"/>
      <c r="HG695" s="14"/>
      <c r="HH695" s="14"/>
      <c r="HI695" s="14"/>
      <c r="HJ695" s="14"/>
      <c r="HK695" s="14"/>
      <c r="HL695" s="14"/>
      <c r="HM695" s="14"/>
      <c r="HN695" s="14"/>
      <c r="HO695" s="14"/>
      <c r="HP695" s="14"/>
      <c r="HQ695" s="14"/>
      <c r="HR695" s="14"/>
      <c r="HS695" s="14"/>
      <c r="HT695" s="14"/>
      <c r="HU695" s="14"/>
      <c r="HV695" s="14"/>
      <c r="HW695" s="14"/>
      <c r="HX695" s="14"/>
      <c r="HY695" s="14"/>
      <c r="HZ695" s="14"/>
      <c r="IA695" s="14"/>
      <c r="IB695" s="14"/>
      <c r="IC695" s="14"/>
      <c r="ID695" s="14"/>
      <c r="IE695" s="14"/>
      <c r="IF695" s="14"/>
      <c r="IG695" s="14"/>
      <c r="IH695" s="14"/>
      <c r="II695" s="14"/>
      <c r="IJ695" s="14"/>
      <c r="IK695" s="14"/>
      <c r="IL695" s="14"/>
    </row>
    <row r="696" spans="1:246" ht="40.5">
      <c r="A696" s="33">
        <f>SUBTOTAL(103,$B$7:B696)*1</f>
        <v>674</v>
      </c>
      <c r="B696" s="38" t="s">
        <v>2524</v>
      </c>
      <c r="C696" s="41" t="s">
        <v>2525</v>
      </c>
      <c r="D696" s="41" t="s">
        <v>78</v>
      </c>
      <c r="E696" s="38" t="s">
        <v>2526</v>
      </c>
      <c r="F696" s="40">
        <v>15400</v>
      </c>
      <c r="G696" s="38" t="s">
        <v>2527</v>
      </c>
      <c r="H696" s="38" t="s">
        <v>2398</v>
      </c>
      <c r="I696" s="50"/>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c r="DK696" s="14"/>
      <c r="DL696" s="14"/>
      <c r="DM696" s="14"/>
      <c r="DN696" s="14"/>
      <c r="DO696" s="14"/>
      <c r="DP696" s="14"/>
      <c r="DQ696" s="14"/>
      <c r="DR696" s="14"/>
      <c r="DS696" s="14"/>
      <c r="DT696" s="14"/>
      <c r="DU696" s="14"/>
      <c r="DV696" s="14"/>
      <c r="DW696" s="14"/>
      <c r="DX696" s="14"/>
      <c r="DY696" s="14"/>
      <c r="DZ696" s="14"/>
      <c r="EA696" s="14"/>
      <c r="EB696" s="14"/>
      <c r="EC696" s="14"/>
      <c r="ED696" s="14"/>
      <c r="EE696" s="14"/>
      <c r="EF696" s="14"/>
      <c r="EG696" s="14"/>
      <c r="EH696" s="14"/>
      <c r="EI696" s="14"/>
      <c r="EJ696" s="14"/>
      <c r="EK696" s="14"/>
      <c r="EL696" s="14"/>
      <c r="EM696" s="14"/>
      <c r="EN696" s="14"/>
      <c r="EO696" s="14"/>
      <c r="EP696" s="14"/>
      <c r="EQ696" s="14"/>
      <c r="ER696" s="14"/>
      <c r="ES696" s="14"/>
      <c r="ET696" s="14"/>
      <c r="EU696" s="14"/>
      <c r="EV696" s="14"/>
      <c r="EW696" s="14"/>
      <c r="EX696" s="14"/>
      <c r="EY696" s="14"/>
      <c r="EZ696" s="14"/>
      <c r="FA696" s="14"/>
      <c r="FB696" s="14"/>
      <c r="FC696" s="14"/>
      <c r="FD696" s="14"/>
      <c r="FE696" s="14"/>
      <c r="FF696" s="14"/>
      <c r="FG696" s="14"/>
      <c r="FH696" s="14"/>
      <c r="FI696" s="14"/>
      <c r="FJ696" s="14"/>
      <c r="FK696" s="14"/>
      <c r="FL696" s="14"/>
      <c r="FM696" s="14"/>
      <c r="FN696" s="14"/>
      <c r="FO696" s="14"/>
      <c r="FP696" s="14"/>
      <c r="FQ696" s="14"/>
      <c r="FR696" s="14"/>
      <c r="FS696" s="14"/>
      <c r="FT696" s="14"/>
      <c r="FU696" s="14"/>
      <c r="FV696" s="14"/>
      <c r="FW696" s="14"/>
      <c r="FX696" s="14"/>
      <c r="FY696" s="14"/>
      <c r="FZ696" s="14"/>
      <c r="GA696" s="14"/>
      <c r="GB696" s="14"/>
      <c r="GC696" s="14"/>
      <c r="GD696" s="14"/>
      <c r="GE696" s="14"/>
      <c r="GF696" s="14"/>
      <c r="GG696" s="14"/>
      <c r="GH696" s="14"/>
      <c r="GI696" s="14"/>
      <c r="GJ696" s="14"/>
      <c r="GK696" s="14"/>
      <c r="GL696" s="14"/>
      <c r="GM696" s="14"/>
      <c r="GN696" s="14"/>
      <c r="GO696" s="14"/>
      <c r="GP696" s="14"/>
      <c r="GQ696" s="14"/>
      <c r="GR696" s="14"/>
      <c r="GS696" s="14"/>
      <c r="GT696" s="14"/>
      <c r="GU696" s="14"/>
      <c r="GV696" s="14"/>
      <c r="GW696" s="14"/>
      <c r="GX696" s="14"/>
      <c r="GY696" s="14"/>
      <c r="GZ696" s="14"/>
      <c r="HA696" s="14"/>
      <c r="HB696" s="14"/>
      <c r="HC696" s="14"/>
      <c r="HD696" s="14"/>
      <c r="HE696" s="14"/>
      <c r="HF696" s="14"/>
      <c r="HG696" s="14"/>
      <c r="HH696" s="14"/>
      <c r="HI696" s="14"/>
      <c r="HJ696" s="14"/>
      <c r="HK696" s="14"/>
      <c r="HL696" s="14"/>
      <c r="HM696" s="14"/>
      <c r="HN696" s="14"/>
      <c r="HO696" s="14"/>
      <c r="HP696" s="14"/>
      <c r="HQ696" s="14"/>
      <c r="HR696" s="14"/>
      <c r="HS696" s="14"/>
      <c r="HT696" s="14"/>
      <c r="HU696" s="14"/>
      <c r="HV696" s="14"/>
      <c r="HW696" s="14"/>
      <c r="HX696" s="14"/>
      <c r="HY696" s="14"/>
      <c r="HZ696" s="14"/>
      <c r="IA696" s="14"/>
      <c r="IB696" s="14"/>
      <c r="IC696" s="14"/>
      <c r="ID696" s="14"/>
      <c r="IE696" s="14"/>
      <c r="IF696" s="14"/>
      <c r="IG696" s="14"/>
      <c r="IH696" s="14"/>
      <c r="II696" s="14"/>
      <c r="IJ696" s="14"/>
      <c r="IK696" s="14"/>
      <c r="IL696" s="14"/>
    </row>
    <row r="697" spans="1:246" ht="54">
      <c r="A697" s="33">
        <f>SUBTOTAL(103,$B$7:B697)*1</f>
        <v>675</v>
      </c>
      <c r="B697" s="38" t="s">
        <v>2528</v>
      </c>
      <c r="C697" s="41" t="s">
        <v>2529</v>
      </c>
      <c r="D697" s="41" t="s">
        <v>78</v>
      </c>
      <c r="E697" s="38" t="s">
        <v>2530</v>
      </c>
      <c r="F697" s="40">
        <v>41700</v>
      </c>
      <c r="G697" s="38" t="s">
        <v>2531</v>
      </c>
      <c r="H697" s="38" t="s">
        <v>2398</v>
      </c>
      <c r="I697" s="50"/>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c r="DK697" s="14"/>
      <c r="DL697" s="14"/>
      <c r="DM697" s="14"/>
      <c r="DN697" s="14"/>
      <c r="DO697" s="14"/>
      <c r="DP697" s="14"/>
      <c r="DQ697" s="14"/>
      <c r="DR697" s="14"/>
      <c r="DS697" s="14"/>
      <c r="DT697" s="14"/>
      <c r="DU697" s="14"/>
      <c r="DV697" s="14"/>
      <c r="DW697" s="14"/>
      <c r="DX697" s="14"/>
      <c r="DY697" s="14"/>
      <c r="DZ697" s="14"/>
      <c r="EA697" s="14"/>
      <c r="EB697" s="14"/>
      <c r="EC697" s="14"/>
      <c r="ED697" s="14"/>
      <c r="EE697" s="14"/>
      <c r="EF697" s="14"/>
      <c r="EG697" s="14"/>
      <c r="EH697" s="14"/>
      <c r="EI697" s="14"/>
      <c r="EJ697" s="14"/>
      <c r="EK697" s="14"/>
      <c r="EL697" s="14"/>
      <c r="EM697" s="14"/>
      <c r="EN697" s="14"/>
      <c r="EO697" s="14"/>
      <c r="EP697" s="14"/>
      <c r="EQ697" s="14"/>
      <c r="ER697" s="14"/>
      <c r="ES697" s="14"/>
      <c r="ET697" s="14"/>
      <c r="EU697" s="14"/>
      <c r="EV697" s="14"/>
      <c r="EW697" s="14"/>
      <c r="EX697" s="14"/>
      <c r="EY697" s="14"/>
      <c r="EZ697" s="14"/>
      <c r="FA697" s="14"/>
      <c r="FB697" s="14"/>
      <c r="FC697" s="14"/>
      <c r="FD697" s="14"/>
      <c r="FE697" s="14"/>
      <c r="FF697" s="14"/>
      <c r="FG697" s="14"/>
      <c r="FH697" s="14"/>
      <c r="FI697" s="14"/>
      <c r="FJ697" s="14"/>
      <c r="FK697" s="14"/>
      <c r="FL697" s="14"/>
      <c r="FM697" s="14"/>
      <c r="FN697" s="14"/>
      <c r="FO697" s="14"/>
      <c r="FP697" s="14"/>
      <c r="FQ697" s="14"/>
      <c r="FR697" s="14"/>
      <c r="FS697" s="14"/>
      <c r="FT697" s="14"/>
      <c r="FU697" s="14"/>
      <c r="FV697" s="14"/>
      <c r="FW697" s="14"/>
      <c r="FX697" s="14"/>
      <c r="FY697" s="14"/>
      <c r="FZ697" s="14"/>
      <c r="GA697" s="14"/>
      <c r="GB697" s="14"/>
      <c r="GC697" s="14"/>
      <c r="GD697" s="14"/>
      <c r="GE697" s="14"/>
      <c r="GF697" s="14"/>
      <c r="GG697" s="14"/>
      <c r="GH697" s="14"/>
      <c r="GI697" s="14"/>
      <c r="GJ697" s="14"/>
      <c r="GK697" s="14"/>
      <c r="GL697" s="14"/>
      <c r="GM697" s="14"/>
      <c r="GN697" s="14"/>
      <c r="GO697" s="14"/>
      <c r="GP697" s="14"/>
      <c r="GQ697" s="14"/>
      <c r="GR697" s="14"/>
      <c r="GS697" s="14"/>
      <c r="GT697" s="14"/>
      <c r="GU697" s="14"/>
      <c r="GV697" s="14"/>
      <c r="GW697" s="14"/>
      <c r="GX697" s="14"/>
      <c r="GY697" s="14"/>
      <c r="GZ697" s="14"/>
      <c r="HA697" s="14"/>
      <c r="HB697" s="14"/>
      <c r="HC697" s="14"/>
      <c r="HD697" s="14"/>
      <c r="HE697" s="14"/>
      <c r="HF697" s="14"/>
      <c r="HG697" s="14"/>
      <c r="HH697" s="14"/>
      <c r="HI697" s="14"/>
      <c r="HJ697" s="14"/>
      <c r="HK697" s="14"/>
      <c r="HL697" s="14"/>
      <c r="HM697" s="14"/>
      <c r="HN697" s="14"/>
      <c r="HO697" s="14"/>
      <c r="HP697" s="14"/>
      <c r="HQ697" s="14"/>
      <c r="HR697" s="14"/>
      <c r="HS697" s="14"/>
      <c r="HT697" s="14"/>
      <c r="HU697" s="14"/>
      <c r="HV697" s="14"/>
      <c r="HW697" s="14"/>
      <c r="HX697" s="14"/>
      <c r="HY697" s="14"/>
      <c r="HZ697" s="14"/>
      <c r="IA697" s="14"/>
      <c r="IB697" s="14"/>
      <c r="IC697" s="14"/>
      <c r="ID697" s="14"/>
      <c r="IE697" s="14"/>
      <c r="IF697" s="14"/>
      <c r="IG697" s="14"/>
      <c r="IH697" s="14"/>
      <c r="II697" s="14"/>
      <c r="IJ697" s="14"/>
      <c r="IK697" s="14"/>
      <c r="IL697" s="14"/>
    </row>
    <row r="698" spans="1:246" ht="40.5">
      <c r="A698" s="33">
        <f>SUBTOTAL(103,$B$7:B698)*1</f>
        <v>676</v>
      </c>
      <c r="B698" s="38" t="s">
        <v>2532</v>
      </c>
      <c r="C698" s="41" t="s">
        <v>2533</v>
      </c>
      <c r="D698" s="41" t="s">
        <v>78</v>
      </c>
      <c r="E698" s="38" t="s">
        <v>2534</v>
      </c>
      <c r="F698" s="40">
        <v>22000</v>
      </c>
      <c r="G698" s="38" t="s">
        <v>2535</v>
      </c>
      <c r="H698" s="38" t="s">
        <v>2398</v>
      </c>
      <c r="I698" s="50"/>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c r="DW698" s="14"/>
      <c r="DX698" s="14"/>
      <c r="DY698" s="14"/>
      <c r="DZ698" s="14"/>
      <c r="EA698" s="14"/>
      <c r="EB698" s="14"/>
      <c r="EC698" s="14"/>
      <c r="ED698" s="14"/>
      <c r="EE698" s="14"/>
      <c r="EF698" s="14"/>
      <c r="EG698" s="14"/>
      <c r="EH698" s="14"/>
      <c r="EI698" s="14"/>
      <c r="EJ698" s="14"/>
      <c r="EK698" s="14"/>
      <c r="EL698" s="14"/>
      <c r="EM698" s="14"/>
      <c r="EN698" s="14"/>
      <c r="EO698" s="14"/>
      <c r="EP698" s="14"/>
      <c r="EQ698" s="14"/>
      <c r="ER698" s="14"/>
      <c r="ES698" s="14"/>
      <c r="ET698" s="14"/>
      <c r="EU698" s="14"/>
      <c r="EV698" s="14"/>
      <c r="EW698" s="14"/>
      <c r="EX698" s="14"/>
      <c r="EY698" s="14"/>
      <c r="EZ698" s="14"/>
      <c r="FA698" s="14"/>
      <c r="FB698" s="14"/>
      <c r="FC698" s="14"/>
      <c r="FD698" s="14"/>
      <c r="FE698" s="14"/>
      <c r="FF698" s="14"/>
      <c r="FG698" s="14"/>
      <c r="FH698" s="14"/>
      <c r="FI698" s="14"/>
      <c r="FJ698" s="14"/>
      <c r="FK698" s="14"/>
      <c r="FL698" s="14"/>
      <c r="FM698" s="14"/>
      <c r="FN698" s="14"/>
      <c r="FO698" s="14"/>
      <c r="FP698" s="14"/>
      <c r="FQ698" s="14"/>
      <c r="FR698" s="14"/>
      <c r="FS698" s="14"/>
      <c r="FT698" s="14"/>
      <c r="FU698" s="14"/>
      <c r="FV698" s="14"/>
      <c r="FW698" s="14"/>
      <c r="FX698" s="14"/>
      <c r="FY698" s="14"/>
      <c r="FZ698" s="14"/>
      <c r="GA698" s="14"/>
      <c r="GB698" s="14"/>
      <c r="GC698" s="14"/>
      <c r="GD698" s="14"/>
      <c r="GE698" s="14"/>
      <c r="GF698" s="14"/>
      <c r="GG698" s="14"/>
      <c r="GH698" s="14"/>
      <c r="GI698" s="14"/>
      <c r="GJ698" s="14"/>
      <c r="GK698" s="14"/>
      <c r="GL698" s="14"/>
      <c r="GM698" s="14"/>
      <c r="GN698" s="14"/>
      <c r="GO698" s="14"/>
      <c r="GP698" s="14"/>
      <c r="GQ698" s="14"/>
      <c r="GR698" s="14"/>
      <c r="GS698" s="14"/>
      <c r="GT698" s="14"/>
      <c r="GU698" s="14"/>
      <c r="GV698" s="14"/>
      <c r="GW698" s="14"/>
      <c r="GX698" s="14"/>
      <c r="GY698" s="14"/>
      <c r="GZ698" s="14"/>
      <c r="HA698" s="14"/>
      <c r="HB698" s="14"/>
      <c r="HC698" s="14"/>
      <c r="HD698" s="14"/>
      <c r="HE698" s="14"/>
      <c r="HF698" s="14"/>
      <c r="HG698" s="14"/>
      <c r="HH698" s="14"/>
      <c r="HI698" s="14"/>
      <c r="HJ698" s="14"/>
      <c r="HK698" s="14"/>
      <c r="HL698" s="14"/>
      <c r="HM698" s="14"/>
      <c r="HN698" s="14"/>
      <c r="HO698" s="14"/>
      <c r="HP698" s="14"/>
      <c r="HQ698" s="14"/>
      <c r="HR698" s="14"/>
      <c r="HS698" s="14"/>
      <c r="HT698" s="14"/>
      <c r="HU698" s="14"/>
      <c r="HV698" s="14"/>
      <c r="HW698" s="14"/>
      <c r="HX698" s="14"/>
      <c r="HY698" s="14"/>
      <c r="HZ698" s="14"/>
      <c r="IA698" s="14"/>
      <c r="IB698" s="14"/>
      <c r="IC698" s="14"/>
      <c r="ID698" s="14"/>
      <c r="IE698" s="14"/>
      <c r="IF698" s="14"/>
      <c r="IG698" s="14"/>
      <c r="IH698" s="14"/>
      <c r="II698" s="14"/>
      <c r="IJ698" s="14"/>
      <c r="IK698" s="14"/>
      <c r="IL698" s="14"/>
    </row>
    <row r="699" spans="1:246" ht="54">
      <c r="A699" s="33">
        <f>SUBTOTAL(103,$B$7:B699)*1</f>
        <v>677</v>
      </c>
      <c r="B699" s="38" t="s">
        <v>2536</v>
      </c>
      <c r="C699" s="41" t="s">
        <v>2537</v>
      </c>
      <c r="D699" s="39" t="s">
        <v>78</v>
      </c>
      <c r="E699" s="38" t="s">
        <v>2538</v>
      </c>
      <c r="F699" s="40">
        <v>95894.3</v>
      </c>
      <c r="G699" s="38" t="s">
        <v>2539</v>
      </c>
      <c r="H699" s="38" t="s">
        <v>2398</v>
      </c>
      <c r="I699" s="50"/>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c r="DK699" s="14"/>
      <c r="DL699" s="14"/>
      <c r="DM699" s="14"/>
      <c r="DN699" s="14"/>
      <c r="DO699" s="14"/>
      <c r="DP699" s="14"/>
      <c r="DQ699" s="14"/>
      <c r="DR699" s="14"/>
      <c r="DS699" s="14"/>
      <c r="DT699" s="14"/>
      <c r="DU699" s="14"/>
      <c r="DV699" s="14"/>
      <c r="DW699" s="14"/>
      <c r="DX699" s="14"/>
      <c r="DY699" s="14"/>
      <c r="DZ699" s="14"/>
      <c r="EA699" s="14"/>
      <c r="EB699" s="14"/>
      <c r="EC699" s="14"/>
      <c r="ED699" s="14"/>
      <c r="EE699" s="14"/>
      <c r="EF699" s="14"/>
      <c r="EG699" s="14"/>
      <c r="EH699" s="14"/>
      <c r="EI699" s="14"/>
      <c r="EJ699" s="14"/>
      <c r="EK699" s="14"/>
      <c r="EL699" s="14"/>
      <c r="EM699" s="14"/>
      <c r="EN699" s="14"/>
      <c r="EO699" s="14"/>
      <c r="EP699" s="14"/>
      <c r="EQ699" s="14"/>
      <c r="ER699" s="14"/>
      <c r="ES699" s="14"/>
      <c r="ET699" s="14"/>
      <c r="EU699" s="14"/>
      <c r="EV699" s="14"/>
      <c r="EW699" s="14"/>
      <c r="EX699" s="14"/>
      <c r="EY699" s="14"/>
      <c r="EZ699" s="14"/>
      <c r="FA699" s="14"/>
      <c r="FB699" s="14"/>
      <c r="FC699" s="14"/>
      <c r="FD699" s="14"/>
      <c r="FE699" s="14"/>
      <c r="FF699" s="14"/>
      <c r="FG699" s="14"/>
      <c r="FH699" s="14"/>
      <c r="FI699" s="14"/>
      <c r="FJ699" s="14"/>
      <c r="FK699" s="14"/>
      <c r="FL699" s="14"/>
      <c r="FM699" s="14"/>
      <c r="FN699" s="14"/>
      <c r="FO699" s="14"/>
      <c r="FP699" s="14"/>
      <c r="FQ699" s="14"/>
      <c r="FR699" s="14"/>
      <c r="FS699" s="14"/>
      <c r="FT699" s="14"/>
      <c r="FU699" s="14"/>
      <c r="FV699" s="14"/>
      <c r="FW699" s="14"/>
      <c r="FX699" s="14"/>
      <c r="FY699" s="14"/>
      <c r="FZ699" s="14"/>
      <c r="GA699" s="14"/>
      <c r="GB699" s="14"/>
      <c r="GC699" s="14"/>
      <c r="GD699" s="14"/>
      <c r="GE699" s="14"/>
      <c r="GF699" s="14"/>
      <c r="GG699" s="14"/>
      <c r="GH699" s="14"/>
      <c r="GI699" s="14"/>
      <c r="GJ699" s="14"/>
      <c r="GK699" s="14"/>
      <c r="GL699" s="14"/>
      <c r="GM699" s="14"/>
      <c r="GN699" s="14"/>
      <c r="GO699" s="14"/>
      <c r="GP699" s="14"/>
      <c r="GQ699" s="14"/>
      <c r="GR699" s="14"/>
      <c r="GS699" s="14"/>
      <c r="GT699" s="14"/>
      <c r="GU699" s="14"/>
      <c r="GV699" s="14"/>
      <c r="GW699" s="14"/>
      <c r="GX699" s="14"/>
      <c r="GY699" s="14"/>
      <c r="GZ699" s="14"/>
      <c r="HA699" s="14"/>
      <c r="HB699" s="14"/>
      <c r="HC699" s="14"/>
      <c r="HD699" s="14"/>
      <c r="HE699" s="14"/>
      <c r="HF699" s="14"/>
      <c r="HG699" s="14"/>
      <c r="HH699" s="14"/>
      <c r="HI699" s="14"/>
      <c r="HJ699" s="14"/>
      <c r="HK699" s="14"/>
      <c r="HL699" s="14"/>
      <c r="HM699" s="14"/>
      <c r="HN699" s="14"/>
      <c r="HO699" s="14"/>
      <c r="HP699" s="14"/>
      <c r="HQ699" s="14"/>
      <c r="HR699" s="14"/>
      <c r="HS699" s="14"/>
      <c r="HT699" s="14"/>
      <c r="HU699" s="14"/>
      <c r="HV699" s="14"/>
      <c r="HW699" s="14"/>
      <c r="HX699" s="14"/>
      <c r="HY699" s="14"/>
      <c r="HZ699" s="14"/>
      <c r="IA699" s="14"/>
      <c r="IB699" s="14"/>
      <c r="IC699" s="14"/>
      <c r="ID699" s="14"/>
      <c r="IE699" s="14"/>
      <c r="IF699" s="14"/>
      <c r="IG699" s="14"/>
      <c r="IH699" s="14"/>
      <c r="II699" s="14"/>
      <c r="IJ699" s="14"/>
      <c r="IK699" s="14"/>
      <c r="IL699" s="14"/>
    </row>
    <row r="700" spans="1:246" ht="54">
      <c r="A700" s="33">
        <f>SUBTOTAL(103,$B$7:B700)*1</f>
        <v>678</v>
      </c>
      <c r="B700" s="38" t="s">
        <v>2540</v>
      </c>
      <c r="C700" s="41" t="s">
        <v>2541</v>
      </c>
      <c r="D700" s="41" t="s">
        <v>78</v>
      </c>
      <c r="E700" s="38" t="s">
        <v>2542</v>
      </c>
      <c r="F700" s="40">
        <v>80000</v>
      </c>
      <c r="G700" s="38" t="s">
        <v>2539</v>
      </c>
      <c r="H700" s="38" t="s">
        <v>2398</v>
      </c>
      <c r="I700" s="50"/>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c r="DK700" s="14"/>
      <c r="DL700" s="14"/>
      <c r="DM700" s="14"/>
      <c r="DN700" s="14"/>
      <c r="DO700" s="14"/>
      <c r="DP700" s="14"/>
      <c r="DQ700" s="14"/>
      <c r="DR700" s="14"/>
      <c r="DS700" s="14"/>
      <c r="DT700" s="14"/>
      <c r="DU700" s="14"/>
      <c r="DV700" s="14"/>
      <c r="DW700" s="14"/>
      <c r="DX700" s="14"/>
      <c r="DY700" s="14"/>
      <c r="DZ700" s="14"/>
      <c r="EA700" s="14"/>
      <c r="EB700" s="14"/>
      <c r="EC700" s="14"/>
      <c r="ED700" s="14"/>
      <c r="EE700" s="14"/>
      <c r="EF700" s="14"/>
      <c r="EG700" s="14"/>
      <c r="EH700" s="14"/>
      <c r="EI700" s="14"/>
      <c r="EJ700" s="14"/>
      <c r="EK700" s="14"/>
      <c r="EL700" s="14"/>
      <c r="EM700" s="14"/>
      <c r="EN700" s="14"/>
      <c r="EO700" s="14"/>
      <c r="EP700" s="14"/>
      <c r="EQ700" s="14"/>
      <c r="ER700" s="14"/>
      <c r="ES700" s="14"/>
      <c r="ET700" s="14"/>
      <c r="EU700" s="14"/>
      <c r="EV700" s="14"/>
      <c r="EW700" s="14"/>
      <c r="EX700" s="14"/>
      <c r="EY700" s="14"/>
      <c r="EZ700" s="14"/>
      <c r="FA700" s="14"/>
      <c r="FB700" s="14"/>
      <c r="FC700" s="14"/>
      <c r="FD700" s="14"/>
      <c r="FE700" s="14"/>
      <c r="FF700" s="14"/>
      <c r="FG700" s="14"/>
      <c r="FH700" s="14"/>
      <c r="FI700" s="14"/>
      <c r="FJ700" s="14"/>
      <c r="FK700" s="14"/>
      <c r="FL700" s="14"/>
      <c r="FM700" s="14"/>
      <c r="FN700" s="14"/>
      <c r="FO700" s="14"/>
      <c r="FP700" s="14"/>
      <c r="FQ700" s="14"/>
      <c r="FR700" s="14"/>
      <c r="FS700" s="14"/>
      <c r="FT700" s="14"/>
      <c r="FU700" s="14"/>
      <c r="FV700" s="14"/>
      <c r="FW700" s="14"/>
      <c r="FX700" s="14"/>
      <c r="FY700" s="14"/>
      <c r="FZ700" s="14"/>
      <c r="GA700" s="14"/>
      <c r="GB700" s="14"/>
      <c r="GC700" s="14"/>
      <c r="GD700" s="14"/>
      <c r="GE700" s="14"/>
      <c r="GF700" s="14"/>
      <c r="GG700" s="14"/>
      <c r="GH700" s="14"/>
      <c r="GI700" s="14"/>
      <c r="GJ700" s="14"/>
      <c r="GK700" s="14"/>
      <c r="GL700" s="14"/>
      <c r="GM700" s="14"/>
      <c r="GN700" s="14"/>
      <c r="GO700" s="14"/>
      <c r="GP700" s="14"/>
      <c r="GQ700" s="14"/>
      <c r="GR700" s="14"/>
      <c r="GS700" s="14"/>
      <c r="GT700" s="14"/>
      <c r="GU700" s="14"/>
      <c r="GV700" s="14"/>
      <c r="GW700" s="14"/>
      <c r="GX700" s="14"/>
      <c r="GY700" s="14"/>
      <c r="GZ700" s="14"/>
      <c r="HA700" s="14"/>
      <c r="HB700" s="14"/>
      <c r="HC700" s="14"/>
      <c r="HD700" s="14"/>
      <c r="HE700" s="14"/>
      <c r="HF700" s="14"/>
      <c r="HG700" s="14"/>
      <c r="HH700" s="14"/>
      <c r="HI700" s="14"/>
      <c r="HJ700" s="14"/>
      <c r="HK700" s="14"/>
      <c r="HL700" s="14"/>
      <c r="HM700" s="14"/>
      <c r="HN700" s="14"/>
      <c r="HO700" s="14"/>
      <c r="HP700" s="14"/>
      <c r="HQ700" s="14"/>
      <c r="HR700" s="14"/>
      <c r="HS700" s="14"/>
      <c r="HT700" s="14"/>
      <c r="HU700" s="14"/>
      <c r="HV700" s="14"/>
      <c r="HW700" s="14"/>
      <c r="HX700" s="14"/>
      <c r="HY700" s="14"/>
      <c r="HZ700" s="14"/>
      <c r="IA700" s="14"/>
      <c r="IB700" s="14"/>
      <c r="IC700" s="14"/>
      <c r="ID700" s="14"/>
      <c r="IE700" s="14"/>
      <c r="IF700" s="14"/>
      <c r="IG700" s="14"/>
      <c r="IH700" s="14"/>
      <c r="II700" s="14"/>
      <c r="IJ700" s="14"/>
      <c r="IK700" s="14"/>
      <c r="IL700" s="14"/>
    </row>
    <row r="701" spans="1:246" ht="54">
      <c r="A701" s="33">
        <f>SUBTOTAL(103,$B$7:B701)*1</f>
        <v>679</v>
      </c>
      <c r="B701" s="38" t="s">
        <v>2543</v>
      </c>
      <c r="C701" s="41" t="s">
        <v>2544</v>
      </c>
      <c r="D701" s="39" t="s">
        <v>78</v>
      </c>
      <c r="E701" s="38" t="s">
        <v>2545</v>
      </c>
      <c r="F701" s="40">
        <v>76000</v>
      </c>
      <c r="G701" s="38" t="s">
        <v>2546</v>
      </c>
      <c r="H701" s="38" t="s">
        <v>2398</v>
      </c>
      <c r="I701" s="50"/>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c r="DK701" s="14"/>
      <c r="DL701" s="14"/>
      <c r="DM701" s="14"/>
      <c r="DN701" s="14"/>
      <c r="DO701" s="14"/>
      <c r="DP701" s="14"/>
      <c r="DQ701" s="14"/>
      <c r="DR701" s="14"/>
      <c r="DS701" s="14"/>
      <c r="DT701" s="14"/>
      <c r="DU701" s="14"/>
      <c r="DV701" s="14"/>
      <c r="DW701" s="14"/>
      <c r="DX701" s="14"/>
      <c r="DY701" s="14"/>
      <c r="DZ701" s="14"/>
      <c r="EA701" s="14"/>
      <c r="EB701" s="14"/>
      <c r="EC701" s="14"/>
      <c r="ED701" s="14"/>
      <c r="EE701" s="14"/>
      <c r="EF701" s="14"/>
      <c r="EG701" s="14"/>
      <c r="EH701" s="14"/>
      <c r="EI701" s="14"/>
      <c r="EJ701" s="14"/>
      <c r="EK701" s="14"/>
      <c r="EL701" s="14"/>
      <c r="EM701" s="14"/>
      <c r="EN701" s="14"/>
      <c r="EO701" s="14"/>
      <c r="EP701" s="14"/>
      <c r="EQ701" s="14"/>
      <c r="ER701" s="14"/>
      <c r="ES701" s="14"/>
      <c r="ET701" s="14"/>
      <c r="EU701" s="14"/>
      <c r="EV701" s="14"/>
      <c r="EW701" s="14"/>
      <c r="EX701" s="14"/>
      <c r="EY701" s="14"/>
      <c r="EZ701" s="14"/>
      <c r="FA701" s="14"/>
      <c r="FB701" s="14"/>
      <c r="FC701" s="14"/>
      <c r="FD701" s="14"/>
      <c r="FE701" s="14"/>
      <c r="FF701" s="14"/>
      <c r="FG701" s="14"/>
      <c r="FH701" s="14"/>
      <c r="FI701" s="14"/>
      <c r="FJ701" s="14"/>
      <c r="FK701" s="14"/>
      <c r="FL701" s="14"/>
      <c r="FM701" s="14"/>
      <c r="FN701" s="14"/>
      <c r="FO701" s="14"/>
      <c r="FP701" s="14"/>
      <c r="FQ701" s="14"/>
      <c r="FR701" s="14"/>
      <c r="FS701" s="14"/>
      <c r="FT701" s="14"/>
      <c r="FU701" s="14"/>
      <c r="FV701" s="14"/>
      <c r="FW701" s="14"/>
      <c r="FX701" s="14"/>
      <c r="FY701" s="14"/>
      <c r="FZ701" s="14"/>
      <c r="GA701" s="14"/>
      <c r="GB701" s="14"/>
      <c r="GC701" s="14"/>
      <c r="GD701" s="14"/>
      <c r="GE701" s="14"/>
      <c r="GF701" s="14"/>
      <c r="GG701" s="14"/>
      <c r="GH701" s="14"/>
      <c r="GI701" s="14"/>
      <c r="GJ701" s="14"/>
      <c r="GK701" s="14"/>
      <c r="GL701" s="14"/>
      <c r="GM701" s="14"/>
      <c r="GN701" s="14"/>
      <c r="GO701" s="14"/>
      <c r="GP701" s="14"/>
      <c r="GQ701" s="14"/>
      <c r="GR701" s="14"/>
      <c r="GS701" s="14"/>
      <c r="GT701" s="14"/>
      <c r="GU701" s="14"/>
      <c r="GV701" s="14"/>
      <c r="GW701" s="14"/>
      <c r="GX701" s="14"/>
      <c r="GY701" s="14"/>
      <c r="GZ701" s="14"/>
      <c r="HA701" s="14"/>
      <c r="HB701" s="14"/>
      <c r="HC701" s="14"/>
      <c r="HD701" s="14"/>
      <c r="HE701" s="14"/>
      <c r="HF701" s="14"/>
      <c r="HG701" s="14"/>
      <c r="HH701" s="14"/>
      <c r="HI701" s="14"/>
      <c r="HJ701" s="14"/>
      <c r="HK701" s="14"/>
      <c r="HL701" s="14"/>
      <c r="HM701" s="14"/>
      <c r="HN701" s="14"/>
      <c r="HO701" s="14"/>
      <c r="HP701" s="14"/>
      <c r="HQ701" s="14"/>
      <c r="HR701" s="14"/>
      <c r="HS701" s="14"/>
      <c r="HT701" s="14"/>
      <c r="HU701" s="14"/>
      <c r="HV701" s="14"/>
      <c r="HW701" s="14"/>
      <c r="HX701" s="14"/>
      <c r="HY701" s="14"/>
      <c r="HZ701" s="14"/>
      <c r="IA701" s="14"/>
      <c r="IB701" s="14"/>
      <c r="IC701" s="14"/>
      <c r="ID701" s="14"/>
      <c r="IE701" s="14"/>
      <c r="IF701" s="14"/>
      <c r="IG701" s="14"/>
      <c r="IH701" s="14"/>
      <c r="II701" s="14"/>
      <c r="IJ701" s="14"/>
      <c r="IK701" s="14"/>
      <c r="IL701" s="14"/>
    </row>
    <row r="702" spans="1:213" s="14" customFormat="1" ht="40.5">
      <c r="A702" s="33">
        <f>SUBTOTAL(103,$B$7:B702)*1</f>
        <v>680</v>
      </c>
      <c r="B702" s="38" t="s">
        <v>2547</v>
      </c>
      <c r="C702" s="41" t="s">
        <v>2548</v>
      </c>
      <c r="D702" s="35" t="s">
        <v>263</v>
      </c>
      <c r="E702" s="38" t="s">
        <v>2549</v>
      </c>
      <c r="F702" s="40">
        <v>90000</v>
      </c>
      <c r="G702" s="38" t="s">
        <v>2550</v>
      </c>
      <c r="H702" s="38" t="s">
        <v>2398</v>
      </c>
      <c r="I702" s="50"/>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c r="FK702" s="5"/>
      <c r="FL702" s="5"/>
      <c r="FM702" s="5"/>
      <c r="FN702" s="5"/>
      <c r="FO702" s="5"/>
      <c r="FP702" s="5"/>
      <c r="FQ702" s="5"/>
      <c r="FR702" s="5"/>
      <c r="FS702" s="5"/>
      <c r="FT702" s="5"/>
      <c r="FU702" s="5"/>
      <c r="FV702" s="5"/>
      <c r="FW702" s="5"/>
      <c r="FX702" s="5"/>
      <c r="FY702" s="5"/>
      <c r="FZ702" s="5"/>
      <c r="GA702" s="5"/>
      <c r="GB702" s="5"/>
      <c r="GC702" s="5"/>
      <c r="GD702" s="5"/>
      <c r="GE702" s="5"/>
      <c r="GF702" s="5"/>
      <c r="GG702" s="5"/>
      <c r="GH702" s="5"/>
      <c r="GI702" s="5"/>
      <c r="GJ702" s="5"/>
      <c r="GK702" s="5"/>
      <c r="GL702" s="5"/>
      <c r="GM702" s="5"/>
      <c r="GN702" s="5"/>
      <c r="GO702" s="5"/>
      <c r="GP702" s="5"/>
      <c r="GQ702" s="5"/>
      <c r="GR702" s="5"/>
      <c r="GS702" s="5"/>
      <c r="GT702" s="5"/>
      <c r="GU702" s="5"/>
      <c r="GV702" s="5"/>
      <c r="GW702" s="5"/>
      <c r="GX702" s="5"/>
      <c r="GY702" s="5"/>
      <c r="GZ702" s="5"/>
      <c r="HA702" s="5"/>
      <c r="HB702" s="5"/>
      <c r="HC702" s="5"/>
      <c r="HD702" s="5"/>
      <c r="HE702" s="5"/>
    </row>
    <row r="703" spans="1:246" ht="54">
      <c r="A703" s="33">
        <f>SUBTOTAL(103,$B$7:B703)*1</f>
        <v>681</v>
      </c>
      <c r="B703" s="38" t="s">
        <v>2551</v>
      </c>
      <c r="C703" s="41" t="s">
        <v>2552</v>
      </c>
      <c r="D703" s="45" t="s">
        <v>268</v>
      </c>
      <c r="E703" s="38" t="s">
        <v>2553</v>
      </c>
      <c r="F703" s="40">
        <v>20149.78</v>
      </c>
      <c r="G703" s="38" t="s">
        <v>2554</v>
      </c>
      <c r="H703" s="38" t="s">
        <v>2398</v>
      </c>
      <c r="I703" s="50"/>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c r="DK703" s="14"/>
      <c r="DL703" s="14"/>
      <c r="DM703" s="14"/>
      <c r="DN703" s="14"/>
      <c r="DO703" s="14"/>
      <c r="DP703" s="14"/>
      <c r="DQ703" s="14"/>
      <c r="DR703" s="14"/>
      <c r="DS703" s="14"/>
      <c r="DT703" s="14"/>
      <c r="DU703" s="14"/>
      <c r="DV703" s="14"/>
      <c r="DW703" s="14"/>
      <c r="DX703" s="14"/>
      <c r="DY703" s="14"/>
      <c r="DZ703" s="14"/>
      <c r="EA703" s="14"/>
      <c r="EB703" s="14"/>
      <c r="EC703" s="14"/>
      <c r="ED703" s="14"/>
      <c r="EE703" s="14"/>
      <c r="EF703" s="14"/>
      <c r="EG703" s="14"/>
      <c r="EH703" s="14"/>
      <c r="EI703" s="14"/>
      <c r="EJ703" s="14"/>
      <c r="EK703" s="14"/>
      <c r="EL703" s="14"/>
      <c r="EM703" s="14"/>
      <c r="EN703" s="14"/>
      <c r="EO703" s="14"/>
      <c r="EP703" s="14"/>
      <c r="EQ703" s="14"/>
      <c r="ER703" s="14"/>
      <c r="ES703" s="14"/>
      <c r="ET703" s="14"/>
      <c r="EU703" s="14"/>
      <c r="EV703" s="14"/>
      <c r="EW703" s="14"/>
      <c r="EX703" s="14"/>
      <c r="EY703" s="14"/>
      <c r="EZ703" s="14"/>
      <c r="FA703" s="14"/>
      <c r="FB703" s="14"/>
      <c r="FC703" s="14"/>
      <c r="FD703" s="14"/>
      <c r="FE703" s="14"/>
      <c r="FF703" s="14"/>
      <c r="FG703" s="14"/>
      <c r="FH703" s="14"/>
      <c r="FI703" s="14"/>
      <c r="FJ703" s="14"/>
      <c r="FK703" s="14"/>
      <c r="FL703" s="14"/>
      <c r="FM703" s="14"/>
      <c r="FN703" s="14"/>
      <c r="FO703" s="14"/>
      <c r="FP703" s="14"/>
      <c r="FQ703" s="14"/>
      <c r="FR703" s="14"/>
      <c r="FS703" s="14"/>
      <c r="FT703" s="14"/>
      <c r="FU703" s="14"/>
      <c r="FV703" s="14"/>
      <c r="FW703" s="14"/>
      <c r="FX703" s="14"/>
      <c r="FY703" s="14"/>
      <c r="FZ703" s="14"/>
      <c r="GA703" s="14"/>
      <c r="GB703" s="14"/>
      <c r="GC703" s="14"/>
      <c r="GD703" s="14"/>
      <c r="GE703" s="14"/>
      <c r="GF703" s="14"/>
      <c r="GG703" s="14"/>
      <c r="GH703" s="14"/>
      <c r="GI703" s="14"/>
      <c r="GJ703" s="14"/>
      <c r="GK703" s="14"/>
      <c r="GL703" s="14"/>
      <c r="GM703" s="14"/>
      <c r="GN703" s="14"/>
      <c r="GO703" s="14"/>
      <c r="GP703" s="14"/>
      <c r="GQ703" s="14"/>
      <c r="GR703" s="14"/>
      <c r="GS703" s="14"/>
      <c r="GT703" s="14"/>
      <c r="GU703" s="14"/>
      <c r="GV703" s="14"/>
      <c r="GW703" s="14"/>
      <c r="GX703" s="14"/>
      <c r="GY703" s="14"/>
      <c r="GZ703" s="14"/>
      <c r="HA703" s="14"/>
      <c r="HB703" s="14"/>
      <c r="HC703" s="14"/>
      <c r="HD703" s="14"/>
      <c r="HE703" s="14"/>
      <c r="HF703" s="14"/>
      <c r="HG703" s="14"/>
      <c r="HH703" s="14"/>
      <c r="HI703" s="14"/>
      <c r="HJ703" s="14"/>
      <c r="HK703" s="14"/>
      <c r="HL703" s="14"/>
      <c r="HM703" s="14"/>
      <c r="HN703" s="14"/>
      <c r="HO703" s="14"/>
      <c r="HP703" s="14"/>
      <c r="HQ703" s="14"/>
      <c r="HR703" s="14"/>
      <c r="HS703" s="14"/>
      <c r="HT703" s="14"/>
      <c r="HU703" s="14"/>
      <c r="HV703" s="14"/>
      <c r="HW703" s="14"/>
      <c r="HX703" s="14"/>
      <c r="HY703" s="14"/>
      <c r="HZ703" s="14"/>
      <c r="IA703" s="14"/>
      <c r="IB703" s="14"/>
      <c r="IC703" s="14"/>
      <c r="ID703" s="14"/>
      <c r="IE703" s="14"/>
      <c r="IF703" s="14"/>
      <c r="IG703" s="14"/>
      <c r="IH703" s="14"/>
      <c r="II703" s="14"/>
      <c r="IJ703" s="14"/>
      <c r="IK703" s="14"/>
      <c r="IL703" s="14"/>
    </row>
    <row r="704" spans="2:9" ht="114.75" customHeight="1">
      <c r="B704" s="64"/>
      <c r="C704" s="51"/>
      <c r="D704" s="51"/>
      <c r="E704" s="64"/>
      <c r="F704" s="51"/>
      <c r="G704" s="64"/>
      <c r="H704" s="64"/>
      <c r="I704" s="65"/>
    </row>
  </sheetData>
  <sheetProtection/>
  <mergeCells count="21">
    <mergeCell ref="A1:B1"/>
    <mergeCell ref="A2:I2"/>
    <mergeCell ref="G3:I3"/>
    <mergeCell ref="A5:B5"/>
    <mergeCell ref="A6:B6"/>
    <mergeCell ref="A22:B22"/>
    <mergeCell ref="A26:B26"/>
    <mergeCell ref="A29:B29"/>
    <mergeCell ref="A80:B80"/>
    <mergeCell ref="A113:B113"/>
    <mergeCell ref="A163:B163"/>
    <mergeCell ref="A212:B212"/>
    <mergeCell ref="A245:B245"/>
    <mergeCell ref="A278:B278"/>
    <mergeCell ref="A366:B366"/>
    <mergeCell ref="A455:B455"/>
    <mergeCell ref="A533:B533"/>
    <mergeCell ref="A584:B584"/>
    <mergeCell ref="A592:B592"/>
    <mergeCell ref="A652:B652"/>
    <mergeCell ref="A662:B662"/>
  </mergeCells>
  <conditionalFormatting sqref="C369:C454">
    <cfRule type="expression" priority="6" dxfId="0" stopIfTrue="1">
      <formula>AND(COUNTIF($C$369:$C$454,C369)&gt;1,NOT(ISBLANK(C369)))</formula>
    </cfRule>
  </conditionalFormatting>
  <conditionalFormatting sqref="C456:C532">
    <cfRule type="expression" priority="5" dxfId="0" stopIfTrue="1">
      <formula>AND(COUNTIF($C$456:$C$532,C456)&gt;1,NOT(ISBLANK(C456)))</formula>
    </cfRule>
  </conditionalFormatting>
  <conditionalFormatting sqref="C534:C583">
    <cfRule type="expression" priority="4" dxfId="0" stopIfTrue="1">
      <formula>AND(COUNTIF($C$534:$C$583,C534)&gt;1,NOT(ISBLANK(C534)))</formula>
    </cfRule>
  </conditionalFormatting>
  <conditionalFormatting sqref="C593:C651">
    <cfRule type="expression" priority="3" dxfId="0" stopIfTrue="1">
      <formula>AND(COUNTIF($C$593:$C$651,C593)&gt;1,NOT(ISBLANK(C593)))</formula>
    </cfRule>
  </conditionalFormatting>
  <conditionalFormatting sqref="C653:C661">
    <cfRule type="expression" priority="2" dxfId="0" stopIfTrue="1">
      <formula>AND(COUNTIF($C$653:$C$661,C653)&gt;1,NOT(ISBLANK(C653)))</formula>
    </cfRule>
  </conditionalFormatting>
  <conditionalFormatting sqref="C663:C703">
    <cfRule type="expression" priority="1" dxfId="0" stopIfTrue="1">
      <formula>AND(COUNTIF($C$663:$C$703,C663)&gt;1,NOT(ISBLANK(C663)))</formula>
    </cfRule>
  </conditionalFormatting>
  <conditionalFormatting sqref="C705:C791">
    <cfRule type="expression" priority="8" dxfId="0" stopIfTrue="1">
      <formula>AND(COUNTIF($C$705:$C$791,C705)&gt;1,NOT(ISBLANK(C705)))</formula>
    </cfRule>
  </conditionalFormatting>
  <conditionalFormatting sqref="C455 C704:C791 C662 C652 C584:C592 C533">
    <cfRule type="expression" priority="7" dxfId="0" stopIfTrue="1">
      <formula>AND(COUNTIF($C$455,C455)+COUNTIF($C$704:$C$791,C455)+COUNTIF($C$662,C455)+COUNTIF($C$652,C455)+COUNTIF($C$584:$C$592,C455)+COUNTIF($C$533,C455)&gt;1,NOT(ISBLANK(C455)))</formula>
    </cfRule>
  </conditionalFormatting>
  <printOptions horizontalCentered="1"/>
  <pageMargins left="0.7868055555555555" right="0.7868055555555555" top="0.7868055555555555" bottom="0.7868055555555555" header="0.3104166666666667" footer="0.4722222222222222"/>
  <pageSetup fitToHeight="0" fitToWidth="1" horizontalDpi="600" verticalDpi="600" orientation="portrait" paperSize="8"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邱洋森</cp:lastModifiedBy>
  <dcterms:created xsi:type="dcterms:W3CDTF">2020-12-27T19:52:17Z</dcterms:created>
  <dcterms:modified xsi:type="dcterms:W3CDTF">2023-02-13T03:09:13Z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D582003A8D744CAC964A74AB693268D6</vt:lpwstr>
  </property>
  <property fmtid="{D5CDD505-2E9C-101B-9397-08002B2CF9AE}" pid="5" name="KSOReadingLayo">
    <vt:bool>false</vt:bool>
  </property>
</Properties>
</file>