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20" windowHeight="8805"/>
  </bookViews>
  <sheets>
    <sheet name="sheet" sheetId="2" r:id="rId1"/>
  </sheets>
  <definedNames>
    <definedName name="_xlnm._FilterDatabase" localSheetId="0" hidden="1">sheet!$A$4:$Q$9</definedName>
    <definedName name="_xlnm.Print_Area" localSheetId="0">sheet!$A$1:$Q$9</definedName>
    <definedName name="_xlnm.Print_Titles" localSheetId="0">sheet!$4:$4</definedName>
  </definedNames>
  <calcPr calcId="144525"/>
</workbook>
</file>

<file path=xl/sharedStrings.xml><?xml version="1.0" encoding="utf-8"?>
<sst xmlns="http://schemas.openxmlformats.org/spreadsheetml/2006/main" count="43" uniqueCount="40">
  <si>
    <t>附件4</t>
  </si>
  <si>
    <t>2022年第三批自治区层面统筹推进重大项目（竣工投产）进度目标责任表</t>
  </si>
  <si>
    <t>金额单位：万元</t>
  </si>
  <si>
    <t>序号</t>
  </si>
  <si>
    <t>项目名称</t>
  </si>
  <si>
    <t>项目代码</t>
  </si>
  <si>
    <t>项目分类</t>
  </si>
  <si>
    <t>建设
地点</t>
  </si>
  <si>
    <t>主要建设内容及规模</t>
  </si>
  <si>
    <t>建设起止年限</t>
  </si>
  <si>
    <t>总投资</t>
  </si>
  <si>
    <t>截至2021年底完成投资</t>
  </si>
  <si>
    <t>2022年计划
投资</t>
  </si>
  <si>
    <t>竣工月份</t>
  </si>
  <si>
    <t>截至2021年底工程进展情况</t>
  </si>
  <si>
    <t>2022年工程
形象进度目标</t>
  </si>
  <si>
    <t>项目业主</t>
  </si>
  <si>
    <t>责任单位</t>
  </si>
  <si>
    <t>备注</t>
  </si>
  <si>
    <t>合计</t>
  </si>
  <si>
    <t>桂林市</t>
  </si>
  <si>
    <t>增材制造产业园</t>
  </si>
  <si>
    <t>2020-450305-41-03-048295</t>
  </si>
  <si>
    <t>新一代信息技术</t>
  </si>
  <si>
    <t>七星区</t>
  </si>
  <si>
    <t>建设标准厂房、科研展示中心、研发中心和模具生产中心等。</t>
  </si>
  <si>
    <t>2021-2022年</t>
  </si>
  <si>
    <t>完成备案，取得不动产权证、施工许可证，签订施工合同。</t>
  </si>
  <si>
    <t>实现项目竣工投产。</t>
  </si>
  <si>
    <t>桂林科创增材实业有限公司</t>
  </si>
  <si>
    <t>桂林市
人民政府</t>
  </si>
  <si>
    <t>防城港市</t>
  </si>
  <si>
    <t>东兴农产品物流中心项目一期项目</t>
  </si>
  <si>
    <t>2103-450681-04-05-554353</t>
  </si>
  <si>
    <t>商贸流通</t>
  </si>
  <si>
    <t>东兴市</t>
  </si>
  <si>
    <t>总建筑面积44785平方米。建设冷库、仓库接驳钢棚、配套用房等。</t>
  </si>
  <si>
    <t>完成工程形象进度30%，完成C3、C4接驳钢棚建筑单体建设。</t>
  </si>
  <si>
    <t>广西北投建设投资有限公司</t>
  </si>
  <si>
    <t>防城港市人民政府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</si>
</sst>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@&quot;项&quot;"/>
    <numFmt numFmtId="177" formatCode="0_ "/>
  </numFmts>
  <fonts count="27">
    <font>
      <sz val="12"/>
      <name val="宋体"/>
      <charset val="134"/>
    </font>
    <font>
      <sz val="11"/>
      <color indexed="8"/>
      <name val="方正书宋简体"/>
      <charset val="134"/>
    </font>
    <font>
      <b/>
      <sz val="11"/>
      <name val="方正书宋简体"/>
      <charset val="134"/>
    </font>
    <font>
      <sz val="11"/>
      <name val="方正书宋简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10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0" borderId="0"/>
    <xf numFmtId="0" fontId="24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0,0_x000d__x000a_NA_x000d__x000a_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abSelected="1" view="pageBreakPreview" zoomScale="85" zoomScaleNormal="55" zoomScaleSheetLayoutView="85" workbookViewId="0">
      <pane ySplit="4" topLeftCell="A5" activePane="bottomLeft" state="frozen"/>
      <selection/>
      <selection pane="bottomLeft" activeCell="A1" sqref="A1:C1"/>
    </sheetView>
  </sheetViews>
  <sheetFormatPr defaultColWidth="9" defaultRowHeight="13.5"/>
  <cols>
    <col min="1" max="1" width="5.88333333333333" style="1" customWidth="1"/>
    <col min="2" max="2" width="30.6" style="5" hidden="1" customWidth="1"/>
    <col min="3" max="3" width="17.2833333333333" style="5" customWidth="1"/>
    <col min="4" max="4" width="14.1416666666667" style="6" customWidth="1"/>
    <col min="5" max="5" width="5.70833333333333" style="6" customWidth="1"/>
    <col min="6" max="6" width="7.70833333333333" style="6" customWidth="1"/>
    <col min="7" max="7" width="25.4333333333333" style="6" customWidth="1"/>
    <col min="8" max="8" width="7" style="7" customWidth="1"/>
    <col min="9" max="9" width="7.275" style="8" customWidth="1"/>
    <col min="10" max="10" width="7.425" style="8" customWidth="1"/>
    <col min="11" max="11" width="8" style="8" customWidth="1"/>
    <col min="12" max="12" width="5.99166666666667" style="9" customWidth="1"/>
    <col min="13" max="13" width="17.7083333333333" style="7" customWidth="1"/>
    <col min="14" max="14" width="14.2833333333333" style="7" customWidth="1"/>
    <col min="15" max="15" width="15" style="7" customWidth="1"/>
    <col min="16" max="16" width="9.55833333333333" style="7" customWidth="1"/>
    <col min="17" max="17" width="5.99166666666667" style="7" customWidth="1"/>
    <col min="18" max="16384" width="9" style="5"/>
  </cols>
  <sheetData>
    <row r="1" ht="31.95" customHeight="1" spans="1:17">
      <c r="A1" s="10" t="s">
        <v>0</v>
      </c>
      <c r="B1" s="10"/>
      <c r="C1" s="10"/>
      <c r="D1" s="11"/>
      <c r="E1" s="11"/>
      <c r="F1" s="11"/>
      <c r="G1" s="11"/>
      <c r="H1" s="12"/>
      <c r="I1" s="30"/>
      <c r="J1" s="30"/>
      <c r="K1" s="30"/>
      <c r="L1" s="31"/>
      <c r="M1" s="12"/>
      <c r="N1" s="12"/>
      <c r="O1" s="12"/>
      <c r="P1" s="12"/>
      <c r="Q1" s="12"/>
    </row>
    <row r="2" ht="52.95" customHeight="1" spans="1:17">
      <c r="A2" s="13" t="s">
        <v>1</v>
      </c>
      <c r="B2" s="14"/>
      <c r="C2" s="14"/>
      <c r="D2" s="15"/>
      <c r="E2" s="15"/>
      <c r="F2" s="15"/>
      <c r="G2" s="15"/>
      <c r="H2" s="15"/>
      <c r="I2" s="13"/>
      <c r="J2" s="13"/>
      <c r="K2" s="13"/>
      <c r="L2" s="13"/>
      <c r="M2" s="15"/>
      <c r="N2" s="15"/>
      <c r="O2" s="15"/>
      <c r="P2" s="15"/>
      <c r="Q2" s="15"/>
    </row>
    <row r="3" ht="36" customHeight="1" spans="1:17">
      <c r="A3" s="16"/>
      <c r="B3" s="17"/>
      <c r="C3" s="17"/>
      <c r="D3" s="11"/>
      <c r="E3" s="11"/>
      <c r="F3" s="11"/>
      <c r="G3" s="11"/>
      <c r="H3" s="12"/>
      <c r="I3" s="30"/>
      <c r="J3" s="30"/>
      <c r="K3" s="30"/>
      <c r="L3" s="31"/>
      <c r="M3" s="12"/>
      <c r="N3" s="12"/>
      <c r="O3" s="12"/>
      <c r="P3" s="32" t="s">
        <v>2</v>
      </c>
      <c r="Q3" s="32"/>
    </row>
    <row r="4" s="1" customFormat="1" ht="70.05" customHeight="1" spans="1:17">
      <c r="A4" s="18" t="s">
        <v>3</v>
      </c>
      <c r="B4" s="18" t="s">
        <v>4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33" t="s">
        <v>10</v>
      </c>
      <c r="J4" s="33" t="s">
        <v>11</v>
      </c>
      <c r="K4" s="33" t="s">
        <v>12</v>
      </c>
      <c r="L4" s="34" t="s">
        <v>13</v>
      </c>
      <c r="M4" s="18" t="s">
        <v>14</v>
      </c>
      <c r="N4" s="18" t="s">
        <v>15</v>
      </c>
      <c r="O4" s="18" t="s">
        <v>16</v>
      </c>
      <c r="P4" s="18" t="s">
        <v>17</v>
      </c>
      <c r="Q4" s="18" t="s">
        <v>18</v>
      </c>
    </row>
    <row r="5" s="2" customFormat="1" ht="49.95" customHeight="1" spans="1:17">
      <c r="A5" s="19" t="s">
        <v>19</v>
      </c>
      <c r="B5" s="20"/>
      <c r="C5" s="21"/>
      <c r="D5" s="22">
        <f>SUM(D6,D8)</f>
        <v>2</v>
      </c>
      <c r="E5" s="18"/>
      <c r="F5" s="18"/>
      <c r="G5" s="18"/>
      <c r="H5" s="18"/>
      <c r="I5" s="33">
        <f>SUM(I6,I8)</f>
        <v>70255</v>
      </c>
      <c r="J5" s="33">
        <f>SUM(J6,J8)</f>
        <v>31644</v>
      </c>
      <c r="K5" s="33">
        <f>SUM(K6,K8)</f>
        <v>38611</v>
      </c>
      <c r="L5" s="34"/>
      <c r="M5" s="18"/>
      <c r="N5" s="18"/>
      <c r="O5" s="18"/>
      <c r="P5" s="18"/>
      <c r="Q5" s="18"/>
    </row>
    <row r="6" s="2" customFormat="1" ht="49.95" customHeight="1" spans="1:17">
      <c r="A6" s="19" t="s">
        <v>20</v>
      </c>
      <c r="B6" s="20"/>
      <c r="C6" s="21"/>
      <c r="D6" s="22">
        <v>1</v>
      </c>
      <c r="E6" s="18"/>
      <c r="F6" s="18"/>
      <c r="G6" s="18"/>
      <c r="H6" s="18"/>
      <c r="I6" s="18">
        <v>50000</v>
      </c>
      <c r="J6" s="18">
        <v>20000</v>
      </c>
      <c r="K6" s="18">
        <v>30000</v>
      </c>
      <c r="L6" s="34"/>
      <c r="M6" s="18"/>
      <c r="N6" s="18"/>
      <c r="O6" s="18"/>
      <c r="P6" s="18"/>
      <c r="Q6" s="18"/>
    </row>
    <row r="7" s="3" customFormat="1" ht="120" customHeight="1" spans="1:17">
      <c r="A7" s="23">
        <v>1</v>
      </c>
      <c r="B7" s="24" t="s">
        <v>21</v>
      </c>
      <c r="C7" s="25" t="str">
        <f>O7&amp;B7</f>
        <v>桂林科创增材实业有限公司增材制造产业园</v>
      </c>
      <c r="D7" s="24" t="s">
        <v>22</v>
      </c>
      <c r="E7" s="26" t="s">
        <v>23</v>
      </c>
      <c r="F7" s="26" t="s">
        <v>24</v>
      </c>
      <c r="G7" s="25" t="s">
        <v>25</v>
      </c>
      <c r="H7" s="26" t="s">
        <v>26</v>
      </c>
      <c r="I7" s="35">
        <v>50000</v>
      </c>
      <c r="J7" s="35">
        <v>20000</v>
      </c>
      <c r="K7" s="35">
        <v>30000</v>
      </c>
      <c r="L7" s="36">
        <v>12</v>
      </c>
      <c r="M7" s="25" t="s">
        <v>27</v>
      </c>
      <c r="N7" s="25" t="s">
        <v>28</v>
      </c>
      <c r="O7" s="25" t="s">
        <v>29</v>
      </c>
      <c r="P7" s="25" t="s">
        <v>30</v>
      </c>
      <c r="Q7" s="25"/>
    </row>
    <row r="8" s="3" customFormat="1" ht="49.95" customHeight="1" spans="1:17">
      <c r="A8" s="19" t="s">
        <v>31</v>
      </c>
      <c r="B8" s="20"/>
      <c r="C8" s="21"/>
      <c r="D8" s="22">
        <v>1</v>
      </c>
      <c r="E8" s="26"/>
      <c r="F8" s="26"/>
      <c r="G8" s="24"/>
      <c r="H8" s="26"/>
      <c r="I8" s="18">
        <v>20255</v>
      </c>
      <c r="J8" s="18">
        <v>11644</v>
      </c>
      <c r="K8" s="18">
        <v>8611</v>
      </c>
      <c r="L8" s="36"/>
      <c r="M8" s="24"/>
      <c r="N8" s="24"/>
      <c r="O8" s="24"/>
      <c r="P8" s="24"/>
      <c r="Q8" s="24"/>
    </row>
    <row r="9" s="4" customFormat="1" ht="120" customHeight="1" spans="1:17">
      <c r="A9" s="27">
        <v>2</v>
      </c>
      <c r="B9" s="24" t="s">
        <v>32</v>
      </c>
      <c r="C9" s="25" t="str">
        <f>O9&amp;B9</f>
        <v>广西北投建设投资有限公司东兴农产品物流中心项目一期项目</v>
      </c>
      <c r="D9" s="24" t="s">
        <v>33</v>
      </c>
      <c r="E9" s="26" t="s">
        <v>34</v>
      </c>
      <c r="F9" s="26" t="s">
        <v>35</v>
      </c>
      <c r="G9" s="25" t="s">
        <v>36</v>
      </c>
      <c r="H9" s="26" t="s">
        <v>26</v>
      </c>
      <c r="I9" s="35">
        <v>20255</v>
      </c>
      <c r="J9" s="35">
        <v>11644</v>
      </c>
      <c r="K9" s="35">
        <v>8611</v>
      </c>
      <c r="L9" s="37">
        <v>9</v>
      </c>
      <c r="M9" s="25" t="s">
        <v>37</v>
      </c>
      <c r="N9" s="25" t="s">
        <v>28</v>
      </c>
      <c r="O9" s="25" t="s">
        <v>38</v>
      </c>
      <c r="P9" s="25" t="s">
        <v>39</v>
      </c>
      <c r="Q9" s="38"/>
    </row>
    <row r="10" spans="4:4">
      <c r="D10" s="28"/>
    </row>
    <row r="11" spans="4:4">
      <c r="D11" s="29"/>
    </row>
    <row r="12" spans="4:4">
      <c r="D12" s="29"/>
    </row>
    <row r="13" spans="4:4">
      <c r="D13" s="29"/>
    </row>
    <row r="14" spans="4:4">
      <c r="D14" s="29"/>
    </row>
    <row r="15" spans="4:4">
      <c r="D15" s="29"/>
    </row>
    <row r="16" spans="4:4">
      <c r="D16" s="29"/>
    </row>
    <row r="17" spans="4:4">
      <c r="D17" s="29"/>
    </row>
    <row r="18" spans="4:4">
      <c r="D18" s="29"/>
    </row>
    <row r="19" spans="4:4">
      <c r="D19" s="29"/>
    </row>
    <row r="20" spans="4:4">
      <c r="D20" s="29"/>
    </row>
    <row r="21" spans="4:4">
      <c r="D21" s="29"/>
    </row>
    <row r="22" spans="4:4">
      <c r="D22" s="29"/>
    </row>
    <row r="23" spans="4:4">
      <c r="D23" s="29"/>
    </row>
    <row r="24" spans="4:4">
      <c r="D24" s="29"/>
    </row>
    <row r="25" spans="4:4">
      <c r="D25" s="29"/>
    </row>
    <row r="26" spans="4:4">
      <c r="D26" s="29"/>
    </row>
    <row r="27" spans="4:4">
      <c r="D27" s="29"/>
    </row>
    <row r="28" spans="4:4">
      <c r="D28" s="29"/>
    </row>
    <row r="29" spans="4:4">
      <c r="D29" s="29"/>
    </row>
    <row r="30" spans="4:4">
      <c r="D30" s="29"/>
    </row>
    <row r="31" spans="4:4">
      <c r="D31" s="29"/>
    </row>
    <row r="32" spans="4:4">
      <c r="D32" s="29"/>
    </row>
    <row r="33" spans="4:4">
      <c r="D33" s="29"/>
    </row>
    <row r="34" spans="4:4">
      <c r="D34" s="29"/>
    </row>
  </sheetData>
  <autoFilter ref="A4:Q9">
    <sortState ref="A4:Q9">
      <sortCondition ref="E4:E252" descending="1"/>
    </sortState>
    <extLst/>
  </autoFilter>
  <mergeCells count="6">
    <mergeCell ref="A1:C1"/>
    <mergeCell ref="A2:Q2"/>
    <mergeCell ref="P3:Q3"/>
    <mergeCell ref="A5:C5"/>
    <mergeCell ref="A6:C6"/>
    <mergeCell ref="A8:C8"/>
  </mergeCells>
  <conditionalFormatting sqref="B7:C7">
    <cfRule type="duplicateValues" dxfId="0" priority="23"/>
  </conditionalFormatting>
  <conditionalFormatting sqref="D7">
    <cfRule type="duplicateValues" dxfId="0" priority="42"/>
  </conditionalFormatting>
  <printOptions horizontalCentered="1"/>
  <pageMargins left="0.984027777777778" right="0.984027777777778" top="0.984027777777778" bottom="0.984027777777778" header="0" footer="0"/>
  <pageSetup paperSize="8" fitToHeight="0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张晓红</cp:lastModifiedBy>
  <dcterms:created xsi:type="dcterms:W3CDTF">2020-12-23T12:19:00Z</dcterms:created>
  <dcterms:modified xsi:type="dcterms:W3CDTF">2022-07-30T02:25:48Z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ICV">
    <vt:lpwstr>37EF746999CB42CE8F690E3547FF3062</vt:lpwstr>
  </property>
  <property fmtid="{D5CDD505-2E9C-101B-9397-08002B2CF9AE}" pid="4" name="KSOReadingLayout">
    <vt:bool>true</vt:bool>
  </property>
</Properties>
</file>