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19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<sst xmlns="http://schemas.openxmlformats.org/spreadsheetml/2006/main" count="308" uniqueCount="123">
  <si>
    <t>广西壮族自治区2022年重点流域综合治理专项中央预算内投资计划申报表</t>
  </si>
  <si>
    <t>单位：万元</t>
  </si>
  <si>
    <t>重要性序号</t>
  </si>
  <si>
    <t>项目名称</t>
  </si>
  <si>
    <t>建设性质</t>
  </si>
  <si>
    <t>建设规模</t>
  </si>
  <si>
    <t>建设内容</t>
  </si>
  <si>
    <t>拟开工
时间</t>
  </si>
  <si>
    <t>拟竣工时间</t>
  </si>
  <si>
    <t>投资类别</t>
  </si>
  <si>
    <t>总投资</t>
  </si>
  <si>
    <t>已下达
投资</t>
  </si>
  <si>
    <t>累计完
成投资</t>
  </si>
  <si>
    <t>本次申
请投资</t>
  </si>
  <si>
    <t>项目（法人）单位</t>
  </si>
  <si>
    <t>项目
负责人</t>
  </si>
  <si>
    <t>日常监管
直接责任
单位</t>
  </si>
  <si>
    <t>日常监管
直接责任
单位监管
责任人</t>
  </si>
  <si>
    <t>备注</t>
  </si>
  <si>
    <t>合计（15）项</t>
  </si>
  <si>
    <t>合计</t>
  </si>
  <si>
    <t>中央预算内投资</t>
  </si>
  <si>
    <t>地方预算内投资</t>
  </si>
  <si>
    <t>其他地方财政性建设资金</t>
  </si>
  <si>
    <t>地方政府专项债劵资金</t>
  </si>
  <si>
    <t>企业自有投资</t>
  </si>
  <si>
    <t>银行贷款</t>
  </si>
  <si>
    <t>抗疫特别国债资金</t>
  </si>
  <si>
    <t>其他投资</t>
  </si>
  <si>
    <t>漓江流域大埠江（雁山段）水环境综合治理工程</t>
  </si>
  <si>
    <t>新建</t>
  </si>
  <si>
    <r>
      <t>本项目建设的范围主要是：污水管网14.2公里、垃圾收运约50吨/日、河道（湖库）垃圾清理1.85万吨、污染底泥清理16.28万立方米、人工湿地建设0.032222平方公里、生态护岸7.05公里、生态隔离带0.18平方公里、生态沟渠2.643公里、</t>
    </r>
    <r>
      <rPr>
        <sz val="9"/>
        <rFont val="仿宋_GB2312"/>
        <family val="3"/>
      </rPr>
      <t>新建生态步道8.575公里。</t>
    </r>
  </si>
  <si>
    <t>项目建设内容包含大埠江（雁山段）水环境综合治理工程、流域可持续发展工程。</t>
  </si>
  <si>
    <t>2023</t>
  </si>
  <si>
    <t>桂林市雁山区发展和改革局</t>
  </si>
  <si>
    <t xml:space="preserve">   郑 波</t>
  </si>
  <si>
    <t>桂林市雁山区人民政府</t>
  </si>
  <si>
    <t>陈   波</t>
  </si>
  <si>
    <r>
      <t>地方政府专项债</t>
    </r>
    <r>
      <rPr>
        <sz val="9"/>
        <color indexed="8"/>
        <rFont val="宋体"/>
        <family val="0"/>
      </rPr>
      <t>劵</t>
    </r>
    <r>
      <rPr>
        <sz val="9"/>
        <color indexed="8"/>
        <rFont val="仿宋_GB2312"/>
        <family val="3"/>
      </rPr>
      <t>资金</t>
    </r>
  </si>
  <si>
    <t>漓江流域窑头村委河道水环境综合治理工程</t>
  </si>
  <si>
    <t>本项目建设范围主要是建设污水官网8.5公里、垃圾清运20吨/日、河道湖库垃圾清理0.063万吨、底泥清理4.3万立方米，生态护岸5.23公里、人工湿地建设0.019平方公里、生态步道2.81公里。</t>
  </si>
  <si>
    <t>主要建设内容包括污水官网建设、垃圾清运、河道湖库清理、底泥清理，生态护岸建设、人工湿地及生态步道建设。</t>
  </si>
  <si>
    <t>2022</t>
  </si>
  <si>
    <t>桂林市雁山区水利局</t>
  </si>
  <si>
    <t xml:space="preserve">  阳明勇</t>
  </si>
  <si>
    <t>蒋家领</t>
  </si>
  <si>
    <t>灵川县重点流域（甘棠江木马桥段）水环境综合治理项目</t>
  </si>
  <si>
    <t>本项目建设范围主要是甘棠江（木马桥至三岔尾段）水环境治理长度水环境治理长度4.22公里。其中：生态护岸建设4.22公里、建设生态隔离带0.0358平方公里、建设人工湿地0.03平方公里、污水管网铺设19.32公里、安装污水处理一体化设施4套、建设垃圾收运25吨/日等建设内容。</t>
  </si>
  <si>
    <t>主要建设内容包括生态护岸建设、生态隔离带建设、人工湿地建设、污水管网及污水处理设施建设、垃圾收运建设。</t>
  </si>
  <si>
    <t>桂林市灵川县重大项目建设服务中心</t>
  </si>
  <si>
    <t>唐志刚</t>
  </si>
  <si>
    <t>桂林市灵川县发展和改革局</t>
  </si>
  <si>
    <t>蒋永威</t>
  </si>
  <si>
    <r>
      <t>地方政府专项债</t>
    </r>
    <r>
      <rPr>
        <sz val="9"/>
        <rFont val="宋体"/>
        <family val="0"/>
      </rPr>
      <t>劵</t>
    </r>
    <r>
      <rPr>
        <sz val="9"/>
        <rFont val="仿宋_GB2312"/>
        <family val="3"/>
      </rPr>
      <t>资金</t>
    </r>
  </si>
  <si>
    <t>灵川县漓江流域双潭段重点流域综合治理项目</t>
  </si>
  <si>
    <t>本项目建设范围主要是漓江（双潭村至老圩段，长约1.5公里）以及漓江支流（文家宅村至漓江段，长约1.7公里）水环境治理。其中：敷设污水管网17.9公里、配套污水处理设施11套、垃圾收运8.5吨/日、污染底泥清理0.45万立方米、人工湿地0.233平方公里、生态护岸3.4公里、生态隔离带0.0072平方公里。</t>
  </si>
  <si>
    <t>主要建设内容包括生态护岸建设、生态隔离带建设、污染底泥清理、人工湿地建设、污水管网及污水处理设施建设、垃圾收运建设。</t>
  </si>
  <si>
    <t>灵川县甘棠江流域（潭下段）水环境综合治理项目</t>
  </si>
  <si>
    <t>本项目建设范围主要是灵川县甘棠江流域（潭下段）长度5.50公里水环境治理。其中：对甘棠江两岸进行生态护岸建设5.50公里、建设生态隔离带0.044平方公里、水管网铺设20.10公里、安装污水处理一体化设施7套、垃圾收运10吨/日等建设内容。</t>
  </si>
  <si>
    <t>主要建设内容包括生态护岸建设、生态隔离带建设、污水管网及污水处理设施建设、垃圾收运建设。</t>
  </si>
  <si>
    <t>桂林市灵川县潭下小城镇建设有限责任公司</t>
  </si>
  <si>
    <t>阳明付</t>
  </si>
  <si>
    <t>灵川县漓江流域三街段重点流域综合治理项目</t>
  </si>
  <si>
    <t>本项目建设范围主要是漓江流域（三街段，长约7公里）水环境治理。其中：敷设污水管网12.7公里、配套污水处理设施11套、垃圾收运5吨/日、河道垃圾清理0.06万立方米、生态护岸8.5公里、生态隔离带0.1平方公里。</t>
  </si>
  <si>
    <t>主要建设内容包括生态护岸建设、生态隔离带建设、河道垃圾清理、污水管网及污水处理设施建设、垃圾收运建设。</t>
  </si>
  <si>
    <t>桂林市灵川县三街镇乡村建设综合服务中心</t>
  </si>
  <si>
    <t>毛家辉</t>
  </si>
  <si>
    <t>兴安县华江瑶族乡同仁村段水环境综合治理工程</t>
  </si>
  <si>
    <t>本项目建设范围主要是新建生态护岸11公里、生态步道22.5公里、生态隔离带3平方公里垃圾收运30吨/日，河道垃圾清理0.2万吨、河道污染底泥清理15万立方米。</t>
  </si>
  <si>
    <t>主要建设内容包括垃圾收运，河道垃圾清理，河道污染底泥清理、新建生态护岸、生态步道、生态隔离带及相应的配套设施。</t>
  </si>
  <si>
    <t>桂林市兴安县项目投资管理与服务中心</t>
  </si>
  <si>
    <t>潘龚</t>
  </si>
  <si>
    <t>桂林市兴安县发展和改革局</t>
  </si>
  <si>
    <t>杨涛</t>
  </si>
  <si>
    <t>长江流域兴安县城段水环境综合治理工程</t>
  </si>
  <si>
    <t>本项目建设范围主要是垃圾收运300吨/日、河道垃圾清理2万吨、河道污染底泥清理84万立方米生态护岸1.993公里、生态隔离带3平方公里、生态沟渠20.44公里。</t>
  </si>
  <si>
    <t>主要建设内容包括垃圾收运、河道垃圾清理、污染底泥清理、新建生态护岸，生态隔离带、生态沟渠及相应的配套设施。</t>
  </si>
  <si>
    <t>2024</t>
  </si>
  <si>
    <t>平乐县榕津河流域水污染治理工程</t>
  </si>
  <si>
    <t>本项目建设范围主要是拟在桥亭村和青龙村各建设1座农村生活污水处理站。其中：建设污水处理能力850吨/日、建设污水处理管网12.431公里（其中桥亭村4.507公里、青龙村4.015公里、阳安村3.909公里）、建设生态护岸2.830公里、建设生态拦截沟5.944公里（张家镇1.744公里，青龙村4.200公里）、生态塘0.087058平方公里（其中张家镇0.053576平方公里、青龙村0.033482平方公里）。</t>
  </si>
  <si>
    <t>主要建设内容包括在桥亭村和青龙村各建设1座农村生活污水处理站、建设污水处理管网、建设生态护岸、建设生态拦截沟、生态塘等。</t>
  </si>
  <si>
    <t>桂林市平乐县生态环境局</t>
  </si>
  <si>
    <t>张桂强</t>
  </si>
  <si>
    <t>桂林市平乐县人民政府</t>
  </si>
  <si>
    <t>梁黎</t>
  </si>
  <si>
    <t>全州县湘江源头万乡河流域水环境综合治理项目</t>
  </si>
  <si>
    <t>本项目建设范围主要是万乡河岸线截污工程（包括龙水镇污水处理厂处理规模800吨/日提升工程、污水管网4公里铺设）、河流污染物底泥清除工程2.0万立方米、生态护岸工程长24公里、防护栏工程长2公里等。</t>
  </si>
  <si>
    <t>主要建设内容包括万乡河岸线截污工程（包括龙水镇污水处理厂处理提升工程、污水管网铺设、河流污染物底泥清除工程、生态护岸工程、防护栏工程长等。</t>
  </si>
  <si>
    <t>桂林市全州县龙水镇人民政府</t>
  </si>
  <si>
    <t>蒋钦友</t>
  </si>
  <si>
    <t>桂林市全州县发展和改革局</t>
  </si>
  <si>
    <t>唐怀林</t>
  </si>
  <si>
    <t>苍梧县大平河水环境综合治理项目</t>
  </si>
  <si>
    <t>本项目建设范围主要是建设生态隔离带1.1平方公里、生态沟渠10.85公里、污水收集管网5公里、生态护岸7.6公里、污染底泥清理6.1301万立方米、生态砾石床接触氧化系统、深潭浅滩生态净化系统（人工湿地）、河道水环境智慧管理系统。</t>
  </si>
  <si>
    <t>主要建设内容包括：生态沟渠、生态隔离带、生态护岸、污染底泥清理、污水收集管网、人工湿地、水环境净化系统、水环境智慧管理系统等综合性水环境综合治理工程。</t>
  </si>
  <si>
    <t>梧州市苍梧县水利工程管理站</t>
  </si>
  <si>
    <t>李啸云</t>
  </si>
  <si>
    <t>梧州市苍梧县水利局</t>
  </si>
  <si>
    <t>吴世英</t>
  </si>
  <si>
    <t>苍梧县东安江水环境综合治理项目</t>
  </si>
  <si>
    <t>本项目建设范围主要是建设生态隔离带1.5平方公里、生态沟渠11.75公里、污水收集管网5.5公里、生态护岸总长9.6公里、污染底泥清理7.1301万立方米、河道垃圾清理1.5万吨、生态砾石床接触氧化系统和深潭浅滩生态净化系统（人工湿地）0.02平方公里、河道水环境智慧管理系统。</t>
  </si>
  <si>
    <t>主要建设内容包括生态沟渠、生态隔离带、生态护岸、垃圾清运、污染底泥清理、污水收集管网、人工湿地、水环境净化系统、水环境智慧管理系统等综合性水环境综合治理工程。</t>
  </si>
  <si>
    <t>大新县饮用水水源地治理项目—大新县乔苗水库清淤工程</t>
  </si>
  <si>
    <t>本项目建设范围主要是乔苗水库大坝东南侧的放水口及大坝上游一定范围区域进行清淤整治，将多年淤积淤泥进行清理，清理污泥长度约为1.357公里，宽度约为1.185公里，清淤总面积77.1万平方米，清淤厚度平均厚为0.8米，清淤总土方64.8万立方米等。</t>
  </si>
  <si>
    <t>主要建设内容包括：清除水库污底淤泥等。</t>
  </si>
  <si>
    <t>崇左市大新县水利工程管理站</t>
  </si>
  <si>
    <t>黄华育</t>
  </si>
  <si>
    <t>崇左市大新县水利局</t>
  </si>
  <si>
    <t>梁明</t>
  </si>
  <si>
    <t>凤山县三门海重点流域水环境综合治理项目</t>
  </si>
  <si>
    <t>本项目建设范围主要是完成三门海镇河道生态治理2.5公里。新建生态沟渠4公里、清淤工程13.5万立方米、生态护岸1.3公里及周边美化、绿化、亮化等工程。</t>
  </si>
  <si>
    <t>主要建设内容包括：完成三门海镇河道生态治理，新建生态沟渠、清理污泥工程、生态护岸及周边美化、绿化、亮化等。</t>
  </si>
  <si>
    <t>河池市凤山县农林投资发展有限公司</t>
  </si>
  <si>
    <t>韦锦界</t>
  </si>
  <si>
    <t>河池市凤山县人民政府</t>
  </si>
  <si>
    <t>陈云泽</t>
  </si>
  <si>
    <t>河池市宜州区龙江河宜州段水环境综合治理项目</t>
  </si>
  <si>
    <t>本项目建设范围主要是河道垃圾清理2.4万吨、污染底泥清理28万立方米、人工湿地0.5平方公里、生态护栏28公里、生态步道15公里。</t>
  </si>
  <si>
    <t>主要建设内容包括：河道垃圾清理、污染底泥清理、人工湿地、生态护岸、生态步道。</t>
  </si>
  <si>
    <t>河池市宜州区发展和改革局</t>
  </si>
  <si>
    <t>林  俊</t>
  </si>
  <si>
    <t>河池市宜州区人民政府</t>
  </si>
  <si>
    <t>韦海峰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</si>
</sst>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0.00_ "/>
  </numFmts>
  <fonts count="36">
    <font>
      <sz val="11"/>
      <name val="宋体"/>
      <family val="0"/>
    </font>
    <font>
      <sz val="11"/>
      <color indexed="10"/>
      <name val="宋体"/>
      <family val="0"/>
    </font>
    <font>
      <sz val="12"/>
      <name val="宋体"/>
      <family val="0"/>
    </font>
    <font>
      <sz val="20"/>
      <color indexed="8"/>
      <name val="方正小标宋简体"/>
      <family val="4"/>
    </font>
    <font>
      <sz val="9"/>
      <color indexed="8"/>
      <name val="SimSun"/>
      <family val="0"/>
    </font>
    <font>
      <b/>
      <sz val="10"/>
      <color indexed="8"/>
      <name val="SimSun"/>
      <family val="0"/>
    </font>
    <font>
      <b/>
      <sz val="9"/>
      <color indexed="8"/>
      <name val="宋体"/>
      <family val="0"/>
    </font>
    <font>
      <sz val="9"/>
      <color indexed="8"/>
      <name val="宋体"/>
      <family val="0"/>
    </font>
    <font>
      <sz val="9"/>
      <color indexed="8"/>
      <name val="仿宋_GB2312"/>
      <family val="3"/>
    </font>
    <font>
      <sz val="9"/>
      <name val="仿宋_GB2312"/>
      <family val="3"/>
    </font>
    <font>
      <sz val="9"/>
      <color indexed="10"/>
      <name val="仿宋_GB2312"/>
      <family val="3"/>
    </font>
    <font>
      <b/>
      <sz val="9"/>
      <color indexed="8"/>
      <name val="仿宋_GB2312"/>
      <family val="3"/>
    </font>
    <font>
      <sz val="10"/>
      <name val="Arial"/>
      <family val="2"/>
    </font>
    <font>
      <b/>
      <sz val="11"/>
      <color indexed="53"/>
      <name val="宋体"/>
      <family val="0"/>
    </font>
    <font>
      <u val="single"/>
      <sz val="11"/>
      <color indexed="20"/>
      <name val="宋体"/>
      <family val="0"/>
    </font>
    <font>
      <b/>
      <sz val="11"/>
      <color indexed="9"/>
      <name val="宋体"/>
      <family val="0"/>
    </font>
    <font>
      <sz val="11"/>
      <color indexed="62"/>
      <name val="宋体"/>
      <family val="0"/>
    </font>
    <font>
      <b/>
      <sz val="11"/>
      <color indexed="63"/>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53"/>
      <name val="宋体"/>
      <family val="0"/>
    </font>
    <font>
      <b/>
      <sz val="18"/>
      <color indexed="62"/>
      <name val="宋体"/>
      <family val="0"/>
    </font>
    <font>
      <u val="single"/>
      <sz val="11"/>
      <color indexed="12"/>
      <name val="宋体"/>
      <family val="0"/>
    </font>
    <font>
      <b/>
      <sz val="13"/>
      <color indexed="62"/>
      <name val="宋体"/>
      <family val="0"/>
    </font>
    <font>
      <b/>
      <sz val="15"/>
      <color indexed="62"/>
      <name val="宋体"/>
      <family val="0"/>
    </font>
    <font>
      <b/>
      <sz val="11"/>
      <color indexed="62"/>
      <name val="宋体"/>
      <family val="0"/>
    </font>
    <font>
      <i/>
      <sz val="11"/>
      <color indexed="23"/>
      <name val="宋体"/>
      <family val="0"/>
    </font>
    <font>
      <sz val="11"/>
      <color indexed="17"/>
      <name val="宋体"/>
      <family val="0"/>
    </font>
    <font>
      <b/>
      <sz val="11"/>
      <color indexed="8"/>
      <name val="宋体"/>
      <family val="0"/>
    </font>
    <font>
      <sz val="9"/>
      <name val="宋体"/>
      <family val="0"/>
    </font>
    <font>
      <sz val="11"/>
      <color rgb="FFFF0000"/>
      <name val="宋体"/>
      <family val="0"/>
    </font>
    <font>
      <sz val="12"/>
      <name val="Calibri"/>
      <family val="0"/>
    </font>
    <font>
      <sz val="9"/>
      <color rgb="FF000000"/>
      <name val="仿宋_GB2312"/>
      <family val="3"/>
    </font>
    <font>
      <sz val="9"/>
      <color rgb="FFFF0000"/>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color indexed="8"/>
      </right>
      <top style="thin">
        <color indexed="8"/>
      </top>
      <bottom>
        <color indexed="63"/>
      </bottom>
    </border>
    <border>
      <left style="thin">
        <color indexed="8"/>
      </left>
      <right>
        <color indexed="8"/>
      </right>
      <top>
        <color indexed="8"/>
      </top>
      <bottom>
        <color indexed="8"/>
      </bottom>
    </border>
    <border>
      <left style="thin">
        <color indexed="8"/>
      </left>
      <right style="thin">
        <color indexed="8"/>
      </right>
      <top>
        <color indexed="8"/>
      </top>
      <bottom>
        <color indexed="8"/>
      </bottom>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style="thin"/>
    </border>
    <border>
      <left style="thin"/>
      <right style="thin"/>
      <top style="thin"/>
      <bottom style="thin"/>
    </border>
    <border>
      <left style="thin"/>
      <right/>
      <top style="thin"/>
      <bottom style="thin"/>
    </border>
    <border>
      <left style="thin">
        <color indexed="8"/>
      </left>
      <right/>
      <top style="thin">
        <color indexed="8"/>
      </top>
      <bottom style="thin">
        <color indexed="8"/>
      </bottom>
    </border>
    <border>
      <left style="thin">
        <color rgb="FF000000"/>
      </left>
      <right style="thin">
        <color rgb="FF000000"/>
      </right>
      <top>
        <color indexed="63"/>
      </top>
      <bottom>
        <color indexed="63"/>
      </bottom>
    </border>
    <border>
      <left/>
      <right style="thin">
        <color indexed="8"/>
      </right>
      <top>
        <color indexed="8"/>
      </top>
      <bottom>
        <color indexed="8"/>
      </bottom>
    </border>
    <border>
      <left>
        <color indexed="8"/>
      </left>
      <right style="thin">
        <color indexed="8"/>
      </right>
      <top>
        <color indexed="8"/>
      </top>
      <bottom>
        <color indexed="8"/>
      </bottom>
    </border>
    <border>
      <left style="thin"/>
      <right/>
      <top style="thin"/>
      <bottom/>
    </border>
    <border>
      <left style="thin"/>
      <right style="thin"/>
      <top style="thin"/>
      <bottom/>
    </border>
    <border>
      <left/>
      <right style="thin"/>
      <top style="thin"/>
      <bottom/>
    </border>
    <border>
      <left style="thin"/>
      <right/>
      <top/>
      <bottom/>
    </border>
    <border>
      <left style="thin"/>
      <right style="thin"/>
      <top/>
      <bottom/>
    </border>
    <border>
      <left/>
      <right style="thin"/>
      <top/>
      <bottom/>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bottom>
        <color indexed="63"/>
      </bottom>
    </border>
    <border>
      <left/>
      <right style="thin"/>
      <top/>
      <bottom>
        <color indexed="63"/>
      </bottom>
    </border>
    <border>
      <left/>
      <right style="thin"/>
      <top/>
      <bottom style="thin"/>
    </border>
    <border>
      <left style="thin"/>
      <right style="thin"/>
      <top>
        <color indexed="63"/>
      </top>
      <bottom style="thin"/>
    </border>
    <border>
      <left/>
      <right/>
      <top style="thin"/>
      <bottom/>
    </border>
    <border>
      <left/>
      <right style="thin"/>
      <top style="thin"/>
      <bottom>
        <color indexed="63"/>
      </bottom>
    </border>
    <border>
      <left/>
      <right style="thin"/>
      <top>
        <color indexed="63"/>
      </top>
      <bottom>
        <color indexed="63"/>
      </bottom>
    </border>
    <border>
      <left/>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0" applyFont="0" applyFill="0" applyBorder="0" applyAlignment="0" applyProtection="0"/>
    <xf numFmtId="0" fontId="19" fillId="2" borderId="0" applyNumberFormat="0" applyBorder="0" applyAlignment="0" applyProtection="0"/>
    <xf numFmtId="0" fontId="16" fillId="3" borderId="1" applyNumberFormat="0" applyAlignment="0" applyProtection="0"/>
    <xf numFmtId="178" fontId="12" fillId="0" borderId="0" applyFont="0" applyFill="0" applyBorder="0" applyAlignment="0" applyProtection="0"/>
    <xf numFmtId="176" fontId="12" fillId="0" borderId="0" applyFon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177" fontId="12" fillId="0" borderId="0" applyFont="0" applyFill="0" applyBorder="0" applyAlignment="0" applyProtection="0"/>
    <xf numFmtId="0" fontId="18" fillId="6" borderId="0" applyNumberFormat="0" applyBorder="0" applyAlignment="0" applyProtection="0"/>
    <xf numFmtId="0" fontId="24" fillId="0" borderId="0" applyNumberFormat="0" applyFill="0" applyBorder="0" applyAlignment="0" applyProtection="0"/>
    <xf numFmtId="9" fontId="12"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27"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6" fillId="0" borderId="3" applyNumberFormat="0" applyFill="0" applyAlignment="0" applyProtection="0"/>
    <xf numFmtId="0" fontId="25" fillId="0" borderId="4" applyNumberFormat="0" applyFill="0" applyAlignment="0" applyProtection="0"/>
    <xf numFmtId="0" fontId="18" fillId="6" borderId="0" applyNumberFormat="0" applyBorder="0" applyAlignment="0" applyProtection="0"/>
    <xf numFmtId="0" fontId="27" fillId="0" borderId="5" applyNumberFormat="0" applyFill="0" applyAlignment="0" applyProtection="0"/>
    <xf numFmtId="0" fontId="18" fillId="6" borderId="0" applyNumberFormat="0" applyBorder="0" applyAlignment="0" applyProtection="0"/>
    <xf numFmtId="0" fontId="17" fillId="8" borderId="6" applyNumberFormat="0" applyAlignment="0" applyProtection="0"/>
    <xf numFmtId="0" fontId="13" fillId="8" borderId="1" applyNumberFormat="0" applyAlignment="0" applyProtection="0"/>
    <xf numFmtId="0" fontId="15" fillId="9" borderId="7" applyNumberFormat="0" applyAlignment="0" applyProtection="0"/>
    <xf numFmtId="0" fontId="19" fillId="2" borderId="0" applyNumberFormat="0" applyBorder="0" applyAlignment="0" applyProtection="0"/>
    <xf numFmtId="0" fontId="18" fillId="10" borderId="0" applyNumberFormat="0" applyBorder="0" applyAlignment="0" applyProtection="0"/>
    <xf numFmtId="0" fontId="22" fillId="0" borderId="8" applyNumberFormat="0" applyFill="0" applyAlignment="0" applyProtection="0"/>
    <xf numFmtId="0" fontId="30" fillId="0" borderId="9" applyNumberFormat="0" applyFill="0" applyAlignment="0" applyProtection="0"/>
    <xf numFmtId="0" fontId="29" fillId="4" borderId="0" applyNumberFormat="0" applyBorder="0" applyAlignment="0" applyProtection="0"/>
    <xf numFmtId="0" fontId="21" fillId="11" borderId="0" applyNumberFormat="0" applyBorder="0" applyAlignment="0" applyProtection="0"/>
    <xf numFmtId="0" fontId="19" fillId="12" borderId="0" applyNumberFormat="0" applyBorder="0" applyAlignment="0" applyProtection="0"/>
    <xf numFmtId="0" fontId="18"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6" borderId="0" applyNumberFormat="0" applyBorder="0" applyAlignment="0" applyProtection="0"/>
    <xf numFmtId="0" fontId="18" fillId="16" borderId="0" applyNumberFormat="0" applyBorder="0" applyAlignment="0" applyProtection="0"/>
    <xf numFmtId="0" fontId="19" fillId="14"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19" fillId="3" borderId="0" applyNumberFormat="0" applyBorder="0" applyAlignment="0" applyProtection="0"/>
    <xf numFmtId="0" fontId="18" fillId="3" borderId="0" applyNumberFormat="0" applyBorder="0" applyAlignment="0" applyProtection="0"/>
  </cellStyleXfs>
  <cellXfs count="109">
    <xf numFmtId="0" fontId="0" fillId="0" borderId="0" xfId="0" applyAlignment="1">
      <alignment/>
    </xf>
    <xf numFmtId="0" fontId="0" fillId="0" borderId="0" xfId="0" applyFill="1" applyAlignment="1">
      <alignment/>
    </xf>
    <xf numFmtId="0" fontId="32" fillId="0" borderId="0" xfId="0" applyFont="1" applyFill="1" applyAlignment="1">
      <alignment/>
    </xf>
    <xf numFmtId="0" fontId="33" fillId="0" borderId="0" xfId="0" applyFont="1" applyFill="1" applyAlignment="1">
      <alignment/>
    </xf>
    <xf numFmtId="0" fontId="2" fillId="0" borderId="0" xfId="0" applyFont="1" applyFill="1" applyBorder="1" applyAlignment="1">
      <alignment/>
    </xf>
    <xf numFmtId="0" fontId="0" fillId="0" borderId="0" xfId="0" applyAlignment="1">
      <alignment vertical="center"/>
    </xf>
    <xf numFmtId="0" fontId="0" fillId="0" borderId="0" xfId="0" applyAlignment="1">
      <alignment horizontal="left"/>
    </xf>
    <xf numFmtId="49" fontId="0" fillId="0" borderId="0" xfId="0" applyNumberFormat="1" applyAlignment="1">
      <alignment/>
    </xf>
    <xf numFmtId="0" fontId="0" fillId="0" borderId="0" xfId="0"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49" fontId="3" fillId="0" borderId="0"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49" fontId="4" fillId="0" borderId="0" xfId="0" applyNumberFormat="1"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0" fillId="0" borderId="15" xfId="0"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49" fontId="6" fillId="0" borderId="16" xfId="0" applyNumberFormat="1" applyFont="1" applyBorder="1" applyAlignment="1">
      <alignment horizontal="center" vertical="center" wrapText="1"/>
    </xf>
    <xf numFmtId="0" fontId="0" fillId="0" borderId="18" xfId="0"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49" fontId="7" fillId="0" borderId="16" xfId="0" applyNumberFormat="1" applyFont="1" applyBorder="1" applyAlignment="1">
      <alignment horizontal="center" vertical="center" wrapText="1"/>
    </xf>
    <xf numFmtId="0" fontId="0" fillId="0" borderId="21" xfId="0" applyBorder="1" applyAlignment="1">
      <alignment horizontal="center" vertical="center"/>
    </xf>
    <xf numFmtId="3" fontId="8" fillId="0" borderId="22"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34" fillId="0" borderId="22" xfId="0" applyFont="1" applyBorder="1" applyAlignment="1">
      <alignment horizontal="center" vertical="center" wrapText="1"/>
    </xf>
    <xf numFmtId="49" fontId="8" fillId="0" borderId="22" xfId="0" applyNumberFormat="1" applyFont="1" applyBorder="1" applyAlignment="1">
      <alignment horizontal="center" vertical="center" wrapText="1"/>
    </xf>
    <xf numFmtId="0" fontId="8" fillId="0" borderId="23" xfId="0" applyFont="1" applyBorder="1" applyAlignment="1">
      <alignment horizontal="center" vertical="center" wrapText="1"/>
    </xf>
    <xf numFmtId="0" fontId="34" fillId="0" borderId="23" xfId="0" applyFont="1" applyBorder="1" applyAlignment="1">
      <alignment horizontal="center" vertical="center" wrapText="1"/>
    </xf>
    <xf numFmtId="0" fontId="9" fillId="0" borderId="22" xfId="0"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5" fillId="0" borderId="24" xfId="0" applyFont="1" applyBorder="1" applyAlignment="1">
      <alignment horizontal="center" vertical="center" wrapText="1"/>
    </xf>
    <xf numFmtId="180" fontId="6" fillId="0" borderId="16" xfId="0" applyNumberFormat="1" applyFont="1" applyBorder="1" applyAlignment="1">
      <alignment horizontal="center" vertical="center" wrapText="1"/>
    </xf>
    <xf numFmtId="180" fontId="6" fillId="0" borderId="25"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7" fillId="0" borderId="26" xfId="0" applyFont="1" applyBorder="1" applyAlignment="1">
      <alignment horizontal="center" vertical="center" wrapText="1"/>
    </xf>
    <xf numFmtId="180" fontId="9" fillId="0" borderId="28" xfId="0" applyNumberFormat="1" applyFont="1" applyBorder="1" applyAlignment="1">
      <alignment horizontal="center" vertical="center" wrapText="1"/>
    </xf>
    <xf numFmtId="180" fontId="9" fillId="0" borderId="29" xfId="0" applyNumberFormat="1" applyFont="1" applyBorder="1" applyAlignment="1">
      <alignment horizontal="center" vertical="center" wrapText="1"/>
    </xf>
    <xf numFmtId="180" fontId="9" fillId="0" borderId="30" xfId="0" applyNumberFormat="1" applyFont="1" applyBorder="1" applyAlignment="1">
      <alignment horizontal="center" vertical="center" wrapText="1"/>
    </xf>
    <xf numFmtId="0" fontId="9" fillId="0" borderId="22" xfId="0" applyFont="1" applyBorder="1" applyAlignment="1">
      <alignment horizontal="center" vertical="center" wrapText="1"/>
    </xf>
    <xf numFmtId="180" fontId="9" fillId="0" borderId="31" xfId="0" applyNumberFormat="1" applyFont="1" applyBorder="1" applyAlignment="1">
      <alignment horizontal="center" vertical="center" wrapText="1"/>
    </xf>
    <xf numFmtId="180" fontId="9" fillId="0" borderId="32" xfId="0" applyNumberFormat="1" applyFont="1" applyBorder="1" applyAlignment="1">
      <alignment horizontal="center" vertical="center" wrapText="1"/>
    </xf>
    <xf numFmtId="180" fontId="9" fillId="0" borderId="33" xfId="0" applyNumberFormat="1" applyFont="1" applyBorder="1" applyAlignment="1">
      <alignment horizontal="center" vertical="center" wrapText="1"/>
    </xf>
    <xf numFmtId="180" fontId="9" fillId="0" borderId="29"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180" fontId="9" fillId="0" borderId="32" xfId="0" applyNumberFormat="1" applyFont="1" applyFill="1" applyBorder="1" applyAlignment="1">
      <alignment horizontal="center" vertical="center" wrapText="1"/>
    </xf>
    <xf numFmtId="180" fontId="9" fillId="0" borderId="30" xfId="0" applyNumberFormat="1" applyFont="1" applyFill="1" applyBorder="1" applyAlignment="1">
      <alignment horizontal="center" vertical="center" wrapText="1"/>
    </xf>
    <xf numFmtId="180" fontId="9" fillId="0" borderId="33" xfId="0" applyNumberFormat="1" applyFont="1" applyFill="1" applyBorder="1" applyAlignment="1">
      <alignment horizontal="center" vertical="center" wrapText="1"/>
    </xf>
    <xf numFmtId="180" fontId="9" fillId="0" borderId="28" xfId="0" applyNumberFormat="1" applyFont="1" applyFill="1" applyBorder="1" applyAlignment="1">
      <alignment horizontal="center" vertical="center" wrapText="1"/>
    </xf>
    <xf numFmtId="180" fontId="9" fillId="0" borderId="31" xfId="0" applyNumberFormat="1" applyFont="1" applyFill="1" applyBorder="1" applyAlignment="1">
      <alignment horizontal="center" vertical="center" wrapText="1"/>
    </xf>
    <xf numFmtId="0" fontId="5" fillId="0" borderId="2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35" fillId="0" borderId="22" xfId="0"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2" xfId="0" applyFont="1" applyFill="1" applyBorder="1" applyAlignment="1">
      <alignment horizontal="left" vertical="center" wrapText="1"/>
    </xf>
    <xf numFmtId="0" fontId="8" fillId="0" borderId="22" xfId="0" applyFont="1" applyFill="1" applyBorder="1" applyAlignment="1">
      <alignment horizontal="left" vertical="center" wrapText="1"/>
    </xf>
    <xf numFmtId="180" fontId="8" fillId="0" borderId="28" xfId="0" applyNumberFormat="1" applyFont="1" applyFill="1" applyBorder="1" applyAlignment="1">
      <alignment horizontal="center" vertical="center" wrapText="1"/>
    </xf>
    <xf numFmtId="180" fontId="8" fillId="0" borderId="29" xfId="0" applyNumberFormat="1" applyFont="1" applyFill="1" applyBorder="1" applyAlignment="1">
      <alignment horizontal="center" vertical="center" wrapText="1"/>
    </xf>
    <xf numFmtId="180" fontId="8" fillId="0" borderId="30" xfId="0" applyNumberFormat="1" applyFont="1" applyFill="1" applyBorder="1" applyAlignment="1">
      <alignment horizontal="center" vertical="center" wrapText="1"/>
    </xf>
    <xf numFmtId="180" fontId="8" fillId="0" borderId="31" xfId="0" applyNumberFormat="1" applyFont="1" applyFill="1" applyBorder="1" applyAlignment="1">
      <alignment horizontal="center" vertical="center" wrapText="1"/>
    </xf>
    <xf numFmtId="180" fontId="8" fillId="0" borderId="32" xfId="0" applyNumberFormat="1" applyFont="1" applyFill="1" applyBorder="1" applyAlignment="1">
      <alignment horizontal="center" vertical="center" wrapText="1"/>
    </xf>
    <xf numFmtId="180" fontId="8" fillId="0" borderId="33" xfId="0" applyNumberFormat="1" applyFont="1" applyFill="1" applyBorder="1" applyAlignment="1">
      <alignment horizontal="center" vertical="center" wrapText="1"/>
    </xf>
    <xf numFmtId="180" fontId="8" fillId="0" borderId="36" xfId="0" applyNumberFormat="1" applyFont="1" applyFill="1" applyBorder="1" applyAlignment="1">
      <alignment horizontal="center" vertical="center" wrapText="1"/>
    </xf>
    <xf numFmtId="180" fontId="8" fillId="0" borderId="37" xfId="0" applyNumberFormat="1" applyFont="1" applyFill="1" applyBorder="1" applyAlignment="1">
      <alignment horizontal="center" vertical="center" wrapText="1"/>
    </xf>
    <xf numFmtId="180" fontId="8" fillId="0" borderId="38" xfId="0" applyNumberFormat="1" applyFont="1" applyFill="1" applyBorder="1" applyAlignment="1">
      <alignment horizontal="center" vertical="center" wrapText="1"/>
    </xf>
    <xf numFmtId="180" fontId="8" fillId="0" borderId="39" xfId="0" applyNumberFormat="1" applyFont="1" applyFill="1" applyBorder="1" applyAlignment="1">
      <alignment horizontal="center" vertical="center" wrapText="1"/>
    </xf>
    <xf numFmtId="180" fontId="8" fillId="0" borderId="34" xfId="0" applyNumberFormat="1" applyFont="1" applyFill="1" applyBorder="1" applyAlignment="1">
      <alignment horizontal="center" vertical="center"/>
    </xf>
    <xf numFmtId="180" fontId="8" fillId="0" borderId="35" xfId="0" applyNumberFormat="1" applyFont="1" applyFill="1" applyBorder="1" applyAlignment="1">
      <alignment horizontal="center" vertical="center"/>
    </xf>
    <xf numFmtId="180" fontId="8" fillId="0" borderId="40" xfId="0" applyNumberFormat="1" applyFont="1" applyFill="1" applyBorder="1" applyAlignment="1">
      <alignment horizontal="center" vertical="center"/>
    </xf>
    <xf numFmtId="49" fontId="9" fillId="0" borderId="22" xfId="0" applyNumberFormat="1" applyFont="1" applyBorder="1" applyAlignment="1">
      <alignment horizontal="center" vertical="center" wrapText="1"/>
    </xf>
    <xf numFmtId="0" fontId="9" fillId="0" borderId="23" xfId="0" applyFont="1" applyBorder="1" applyAlignment="1">
      <alignment horizontal="center" vertical="center" wrapText="1"/>
    </xf>
    <xf numFmtId="0" fontId="8" fillId="0" borderId="34" xfId="0" applyFont="1" applyBorder="1" applyAlignment="1">
      <alignment horizontal="center" vertical="center" wrapText="1"/>
    </xf>
    <xf numFmtId="49" fontId="8" fillId="0" borderId="34" xfId="0" applyNumberFormat="1" applyFont="1" applyBorder="1" applyAlignment="1">
      <alignment horizontal="center" vertical="center" wrapText="1"/>
    </xf>
    <xf numFmtId="0" fontId="8" fillId="0" borderId="35" xfId="0" applyFont="1" applyBorder="1" applyAlignment="1">
      <alignment horizontal="center" vertical="center" wrapText="1"/>
    </xf>
    <xf numFmtId="49" fontId="8" fillId="0" borderId="35" xfId="0" applyNumberFormat="1" applyFont="1" applyBorder="1" applyAlignment="1">
      <alignment horizontal="center" vertical="center" wrapText="1"/>
    </xf>
    <xf numFmtId="0" fontId="8" fillId="0" borderId="36" xfId="0" applyFont="1" applyBorder="1" applyAlignment="1">
      <alignment horizontal="center" vertical="center" wrapText="1"/>
    </xf>
    <xf numFmtId="49" fontId="8" fillId="0" borderId="36" xfId="0" applyNumberFormat="1" applyFont="1" applyBorder="1" applyAlignment="1">
      <alignment horizontal="center" vertical="center" wrapText="1"/>
    </xf>
    <xf numFmtId="180" fontId="8" fillId="0" borderId="29" xfId="0" applyNumberFormat="1" applyFont="1" applyBorder="1" applyAlignment="1">
      <alignment horizontal="center" vertical="center" wrapText="1"/>
    </xf>
    <xf numFmtId="0" fontId="9" fillId="0" borderId="22" xfId="0" applyFont="1" applyBorder="1" applyAlignment="1">
      <alignment horizontal="center" vertical="center"/>
    </xf>
    <xf numFmtId="180" fontId="8" fillId="0" borderId="32" xfId="0" applyNumberFormat="1" applyFont="1" applyBorder="1" applyAlignment="1">
      <alignment horizontal="center" vertical="center" wrapText="1"/>
    </xf>
    <xf numFmtId="180" fontId="8" fillId="0" borderId="37" xfId="0" applyNumberFormat="1" applyFont="1" applyBorder="1" applyAlignment="1">
      <alignment horizontal="center" vertical="center" wrapText="1"/>
    </xf>
    <xf numFmtId="180" fontId="11" fillId="0" borderId="36" xfId="0" applyNumberFormat="1" applyFont="1" applyBorder="1" applyAlignment="1">
      <alignment horizontal="center" vertical="center" wrapText="1"/>
    </xf>
    <xf numFmtId="180" fontId="8" fillId="0" borderId="41" xfId="0" applyNumberFormat="1" applyFont="1" applyBorder="1" applyAlignment="1">
      <alignment horizontal="center" vertical="center" wrapText="1"/>
    </xf>
    <xf numFmtId="180" fontId="8" fillId="0" borderId="30" xfId="0" applyNumberFormat="1" applyFont="1" applyBorder="1" applyAlignment="1">
      <alignment horizontal="center" vertical="center" wrapText="1"/>
    </xf>
    <xf numFmtId="180" fontId="8" fillId="0" borderId="0" xfId="0" applyNumberFormat="1" applyFont="1" applyBorder="1" applyAlignment="1">
      <alignment horizontal="center" vertical="center" wrapText="1"/>
    </xf>
    <xf numFmtId="180" fontId="8" fillId="0" borderId="33" xfId="0" applyNumberFormat="1"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180" fontId="8" fillId="0" borderId="36" xfId="0" applyNumberFormat="1" applyFont="1" applyBorder="1" applyAlignment="1">
      <alignment horizontal="center" vertical="center" wrapText="1"/>
    </xf>
    <xf numFmtId="180" fontId="8" fillId="0" borderId="39" xfId="0" applyNumberFormat="1" applyFont="1" applyBorder="1" applyAlignment="1">
      <alignment horizontal="center" vertical="center" wrapText="1"/>
    </xf>
    <xf numFmtId="180" fontId="8" fillId="0" borderId="44" xfId="0" applyNumberFormat="1" applyFont="1" applyBorder="1" applyAlignment="1">
      <alignment horizontal="center" vertical="center" wrapText="1"/>
    </xf>
    <xf numFmtId="0" fontId="8" fillId="0" borderId="39" xfId="0" applyFont="1" applyBorder="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57"/>
  <sheetViews>
    <sheetView tabSelected="1" workbookViewId="0" topLeftCell="A1">
      <selection activeCell="S3" sqref="S3"/>
    </sheetView>
  </sheetViews>
  <sheetFormatPr defaultColWidth="10.00390625" defaultRowHeight="13.5"/>
  <cols>
    <col min="1" max="1" width="4.50390625" style="0" customWidth="1"/>
    <col min="2" max="2" width="10.625" style="0" customWidth="1"/>
    <col min="3" max="3" width="5.875" style="0" customWidth="1"/>
    <col min="4" max="4" width="24.875" style="6" customWidth="1"/>
    <col min="5" max="5" width="16.50390625" style="6" customWidth="1"/>
    <col min="6" max="6" width="8.375" style="7" customWidth="1"/>
    <col min="7" max="7" width="8.75390625" style="7" customWidth="1"/>
    <col min="8" max="8" width="20.00390625" style="5" customWidth="1"/>
    <col min="9" max="9" width="12.375" style="8" customWidth="1"/>
    <col min="10" max="10" width="10.50390625" style="8" customWidth="1"/>
    <col min="11" max="11" width="9.00390625" style="8" customWidth="1"/>
    <col min="12" max="12" width="10.375" style="8" customWidth="1"/>
    <col min="13" max="13" width="9.625" style="0" customWidth="1"/>
    <col min="14" max="15" width="8.875" style="0" customWidth="1"/>
    <col min="16" max="16" width="9.875" style="0" customWidth="1"/>
    <col min="17" max="17" width="9.00390625" style="0" customWidth="1"/>
  </cols>
  <sheetData>
    <row r="1" spans="1:17" ht="33.75" customHeight="1">
      <c r="A1" s="9" t="s">
        <v>0</v>
      </c>
      <c r="B1" s="9"/>
      <c r="C1" s="9"/>
      <c r="D1" s="10"/>
      <c r="E1" s="10"/>
      <c r="F1" s="11"/>
      <c r="G1" s="11"/>
      <c r="H1" s="9"/>
      <c r="I1" s="9"/>
      <c r="J1" s="9"/>
      <c r="K1" s="9"/>
      <c r="L1" s="9"/>
      <c r="M1" s="9"/>
      <c r="N1" s="9"/>
      <c r="O1" s="9"/>
      <c r="P1" s="9"/>
      <c r="Q1" s="9"/>
    </row>
    <row r="2" spans="2:17" ht="11.25" customHeight="1">
      <c r="B2" s="12"/>
      <c r="C2" s="12"/>
      <c r="D2" s="13"/>
      <c r="F2" s="14"/>
      <c r="G2" s="14"/>
      <c r="H2" s="12"/>
      <c r="I2" s="39"/>
      <c r="J2" s="39"/>
      <c r="M2" s="40" t="s">
        <v>1</v>
      </c>
      <c r="N2" s="40"/>
      <c r="O2" s="40"/>
      <c r="P2" s="40"/>
      <c r="Q2" s="40"/>
    </row>
    <row r="3" spans="1:17" ht="27.75" customHeight="1">
      <c r="A3" s="15" t="s">
        <v>2</v>
      </c>
      <c r="B3" s="16" t="s">
        <v>3</v>
      </c>
      <c r="C3" s="17" t="s">
        <v>4</v>
      </c>
      <c r="D3" s="18" t="s">
        <v>5</v>
      </c>
      <c r="E3" s="18" t="s">
        <v>6</v>
      </c>
      <c r="F3" s="19" t="s">
        <v>7</v>
      </c>
      <c r="G3" s="19" t="s">
        <v>8</v>
      </c>
      <c r="H3" s="18" t="s">
        <v>9</v>
      </c>
      <c r="I3" s="18" t="s">
        <v>10</v>
      </c>
      <c r="J3" s="18" t="s">
        <v>11</v>
      </c>
      <c r="K3" s="18" t="s">
        <v>12</v>
      </c>
      <c r="L3" s="18" t="s">
        <v>13</v>
      </c>
      <c r="M3" s="18" t="s">
        <v>14</v>
      </c>
      <c r="N3" s="18" t="s">
        <v>15</v>
      </c>
      <c r="O3" s="18" t="s">
        <v>16</v>
      </c>
      <c r="P3" s="41" t="s">
        <v>17</v>
      </c>
      <c r="Q3" s="61" t="s">
        <v>18</v>
      </c>
    </row>
    <row r="4" spans="1:17" ht="24.75" customHeight="1">
      <c r="A4" s="15"/>
      <c r="B4" s="16"/>
      <c r="C4" s="20"/>
      <c r="D4" s="18"/>
      <c r="E4" s="18"/>
      <c r="F4" s="19"/>
      <c r="G4" s="19"/>
      <c r="H4" s="18"/>
      <c r="I4" s="18"/>
      <c r="J4" s="18"/>
      <c r="K4" s="18"/>
      <c r="L4" s="18"/>
      <c r="M4" s="18"/>
      <c r="N4" s="18"/>
      <c r="O4" s="18"/>
      <c r="P4" s="41"/>
      <c r="Q4" s="61"/>
    </row>
    <row r="5" spans="1:17" ht="14.25" customHeight="1">
      <c r="A5" s="21"/>
      <c r="B5" s="22" t="s">
        <v>19</v>
      </c>
      <c r="C5" s="22"/>
      <c r="D5" s="23"/>
      <c r="E5" s="8"/>
      <c r="F5" s="24"/>
      <c r="G5" s="24"/>
      <c r="H5" s="22" t="s">
        <v>20</v>
      </c>
      <c r="I5" s="42">
        <f>SUM(I14+I24+I33+I43+I53+I63+I73+I82+I92+I102+I112+I121+I130+I140+I149)</f>
        <v>84846.70999999999</v>
      </c>
      <c r="J5" s="42"/>
      <c r="K5" s="42"/>
      <c r="L5" s="43">
        <v>38459.05</v>
      </c>
      <c r="M5" s="44"/>
      <c r="N5" s="45"/>
      <c r="O5" s="45"/>
      <c r="P5" s="8"/>
      <c r="Q5" s="62"/>
    </row>
    <row r="6" spans="1:17" ht="14.25" customHeight="1">
      <c r="A6" s="25"/>
      <c r="B6" s="26"/>
      <c r="C6" s="26"/>
      <c r="D6" s="27"/>
      <c r="E6" s="8"/>
      <c r="F6" s="28"/>
      <c r="G6" s="28"/>
      <c r="H6" s="22" t="s">
        <v>21</v>
      </c>
      <c r="I6" s="42">
        <f>SUM(I15+I25+I34+I44+I54+I64+I74+I83+I93+I103+I113+I122+I131+I141+I150)</f>
        <v>38459.052</v>
      </c>
      <c r="J6" s="42"/>
      <c r="K6" s="42"/>
      <c r="L6" s="43">
        <v>38459.05</v>
      </c>
      <c r="M6" s="46"/>
      <c r="N6" s="45"/>
      <c r="O6" s="45"/>
      <c r="P6" s="8"/>
      <c r="Q6" s="63"/>
    </row>
    <row r="7" spans="1:17" ht="14.25" customHeight="1">
      <c r="A7" s="25"/>
      <c r="B7" s="26"/>
      <c r="C7" s="26"/>
      <c r="D7" s="27"/>
      <c r="E7" s="8"/>
      <c r="F7" s="28"/>
      <c r="G7" s="28"/>
      <c r="H7" s="22" t="s">
        <v>22</v>
      </c>
      <c r="I7" s="42">
        <f>SUM(I35+I45+I55+I65+I75+I84+I104+I132)</f>
        <v>22175.29</v>
      </c>
      <c r="J7" s="42"/>
      <c r="K7" s="42"/>
      <c r="L7" s="43"/>
      <c r="M7" s="46"/>
      <c r="N7" s="45"/>
      <c r="O7" s="45"/>
      <c r="P7" s="8"/>
      <c r="Q7" s="63"/>
    </row>
    <row r="8" spans="1:17" ht="14.25" customHeight="1">
      <c r="A8" s="25"/>
      <c r="B8" s="26"/>
      <c r="C8" s="26"/>
      <c r="D8" s="27"/>
      <c r="E8" s="8"/>
      <c r="F8" s="28"/>
      <c r="G8" s="28"/>
      <c r="H8" s="22" t="s">
        <v>23</v>
      </c>
      <c r="I8" s="42">
        <f>SUM(I95+I115+I124)</f>
        <v>9880.29</v>
      </c>
      <c r="J8" s="42"/>
      <c r="K8" s="42"/>
      <c r="L8" s="43"/>
      <c r="M8" s="46"/>
      <c r="N8" s="45"/>
      <c r="O8" s="45"/>
      <c r="P8" s="8"/>
      <c r="Q8" s="63"/>
    </row>
    <row r="9" spans="1:17" ht="14.25" customHeight="1">
      <c r="A9" s="25"/>
      <c r="B9" s="26"/>
      <c r="C9" s="26"/>
      <c r="D9" s="27"/>
      <c r="E9" s="8"/>
      <c r="F9" s="28"/>
      <c r="G9" s="28"/>
      <c r="H9" s="22" t="s">
        <v>24</v>
      </c>
      <c r="I9" s="42"/>
      <c r="J9" s="42"/>
      <c r="K9" s="42"/>
      <c r="L9" s="43"/>
      <c r="M9" s="46"/>
      <c r="N9" s="45"/>
      <c r="O9" s="45"/>
      <c r="P9" s="8"/>
      <c r="Q9" s="63"/>
    </row>
    <row r="10" spans="1:17" ht="14.25" customHeight="1">
      <c r="A10" s="25"/>
      <c r="B10" s="26"/>
      <c r="C10" s="26"/>
      <c r="D10" s="27"/>
      <c r="E10" s="8"/>
      <c r="F10" s="28"/>
      <c r="G10" s="28"/>
      <c r="H10" s="22" t="s">
        <v>25</v>
      </c>
      <c r="I10" s="42">
        <f>SUM(I145)</f>
        <v>2033.06</v>
      </c>
      <c r="J10" s="42"/>
      <c r="K10" s="42"/>
      <c r="L10" s="43"/>
      <c r="M10" s="46"/>
      <c r="N10" s="45"/>
      <c r="O10" s="45"/>
      <c r="P10" s="8"/>
      <c r="Q10" s="63"/>
    </row>
    <row r="11" spans="1:17" ht="14.25" customHeight="1">
      <c r="A11" s="25"/>
      <c r="B11" s="26"/>
      <c r="C11" s="26"/>
      <c r="D11" s="27"/>
      <c r="E11" s="8"/>
      <c r="F11" s="28"/>
      <c r="G11" s="28"/>
      <c r="H11" s="22" t="s">
        <v>26</v>
      </c>
      <c r="I11" s="42">
        <f>SUM(I20)</f>
        <v>4007.298</v>
      </c>
      <c r="J11" s="42"/>
      <c r="K11" s="42"/>
      <c r="L11" s="43"/>
      <c r="M11" s="46"/>
      <c r="N11" s="45"/>
      <c r="O11" s="45"/>
      <c r="P11" s="8"/>
      <c r="Q11" s="63"/>
    </row>
    <row r="12" spans="1:17" ht="14.25" customHeight="1">
      <c r="A12" s="25"/>
      <c r="B12" s="26"/>
      <c r="C12" s="26"/>
      <c r="D12" s="27"/>
      <c r="E12" s="8"/>
      <c r="F12" s="28"/>
      <c r="G12" s="28"/>
      <c r="H12" s="22" t="s">
        <v>27</v>
      </c>
      <c r="I12" s="42"/>
      <c r="J12" s="42"/>
      <c r="K12" s="42"/>
      <c r="L12" s="43"/>
      <c r="M12" s="46"/>
      <c r="N12" s="45"/>
      <c r="O12" s="45"/>
      <c r="P12" s="8"/>
      <c r="Q12" s="63"/>
    </row>
    <row r="13" spans="1:17" ht="14.25" customHeight="1">
      <c r="A13" s="29"/>
      <c r="B13" s="26"/>
      <c r="C13" s="26"/>
      <c r="D13" s="27"/>
      <c r="E13" s="8"/>
      <c r="F13" s="28"/>
      <c r="G13" s="28"/>
      <c r="H13" s="22" t="s">
        <v>28</v>
      </c>
      <c r="I13" s="42">
        <f>SUM(I32+I157)</f>
        <v>8291.72</v>
      </c>
      <c r="J13" s="42"/>
      <c r="K13" s="42"/>
      <c r="L13" s="43"/>
      <c r="M13" s="46"/>
      <c r="N13" s="45"/>
      <c r="O13" s="45"/>
      <c r="P13" s="8"/>
      <c r="Q13" s="63"/>
    </row>
    <row r="14" spans="1:17" ht="13.5">
      <c r="A14" s="30">
        <v>1</v>
      </c>
      <c r="B14" s="31" t="s">
        <v>29</v>
      </c>
      <c r="C14" s="31" t="s">
        <v>30</v>
      </c>
      <c r="D14" s="32" t="s">
        <v>31</v>
      </c>
      <c r="E14" s="32" t="s">
        <v>32</v>
      </c>
      <c r="F14" s="33">
        <v>2022</v>
      </c>
      <c r="G14" s="33" t="s">
        <v>33</v>
      </c>
      <c r="H14" s="34" t="s">
        <v>20</v>
      </c>
      <c r="I14" s="47">
        <v>7986.15</v>
      </c>
      <c r="J14" s="47"/>
      <c r="K14" s="48"/>
      <c r="L14" s="49">
        <f>I15</f>
        <v>3978.852</v>
      </c>
      <c r="M14" s="50" t="s">
        <v>34</v>
      </c>
      <c r="N14" s="50" t="s">
        <v>35</v>
      </c>
      <c r="O14" s="50" t="s">
        <v>36</v>
      </c>
      <c r="P14" s="50" t="s">
        <v>37</v>
      </c>
      <c r="Q14" s="31"/>
    </row>
    <row r="15" spans="1:17" ht="13.5">
      <c r="A15" s="30"/>
      <c r="B15" s="31"/>
      <c r="C15" s="31"/>
      <c r="D15" s="31"/>
      <c r="E15" s="31"/>
      <c r="F15" s="33"/>
      <c r="G15" s="33"/>
      <c r="H15" s="34" t="s">
        <v>21</v>
      </c>
      <c r="I15" s="51">
        <v>3978.852</v>
      </c>
      <c r="J15" s="51"/>
      <c r="K15" s="52"/>
      <c r="L15" s="53">
        <f>I15</f>
        <v>3978.852</v>
      </c>
      <c r="M15" s="50"/>
      <c r="N15" s="50"/>
      <c r="O15" s="50"/>
      <c r="P15" s="50"/>
      <c r="Q15" s="31"/>
    </row>
    <row r="16" spans="1:17" ht="13.5">
      <c r="A16" s="30"/>
      <c r="B16" s="31"/>
      <c r="C16" s="31"/>
      <c r="D16" s="31"/>
      <c r="E16" s="31"/>
      <c r="F16" s="33"/>
      <c r="G16" s="33"/>
      <c r="H16" s="34" t="s">
        <v>22</v>
      </c>
      <c r="I16" s="51"/>
      <c r="J16" s="51"/>
      <c r="K16" s="52"/>
      <c r="L16" s="53"/>
      <c r="M16" s="50"/>
      <c r="N16" s="50"/>
      <c r="O16" s="50"/>
      <c r="P16" s="50"/>
      <c r="Q16" s="31"/>
    </row>
    <row r="17" spans="1:17" ht="13.5">
      <c r="A17" s="30"/>
      <c r="B17" s="31"/>
      <c r="C17" s="31"/>
      <c r="D17" s="31"/>
      <c r="E17" s="31"/>
      <c r="F17" s="33"/>
      <c r="G17" s="33"/>
      <c r="H17" s="34" t="s">
        <v>23</v>
      </c>
      <c r="I17" s="51"/>
      <c r="J17" s="51"/>
      <c r="K17" s="52"/>
      <c r="L17" s="53"/>
      <c r="M17" s="50"/>
      <c r="N17" s="50"/>
      <c r="O17" s="50"/>
      <c r="P17" s="50"/>
      <c r="Q17" s="31"/>
    </row>
    <row r="18" spans="1:17" ht="13.5">
      <c r="A18" s="30"/>
      <c r="B18" s="31"/>
      <c r="C18" s="31"/>
      <c r="D18" s="31"/>
      <c r="E18" s="31"/>
      <c r="F18" s="33"/>
      <c r="G18" s="33"/>
      <c r="H18" s="35" t="s">
        <v>38</v>
      </c>
      <c r="I18" s="51"/>
      <c r="J18" s="51"/>
      <c r="K18" s="52"/>
      <c r="L18" s="53"/>
      <c r="M18" s="50"/>
      <c r="N18" s="50"/>
      <c r="O18" s="50"/>
      <c r="P18" s="50"/>
      <c r="Q18" s="31"/>
    </row>
    <row r="19" spans="1:17" ht="13.5">
      <c r="A19" s="30"/>
      <c r="B19" s="31"/>
      <c r="C19" s="31"/>
      <c r="D19" s="31"/>
      <c r="E19" s="31"/>
      <c r="F19" s="33"/>
      <c r="G19" s="33"/>
      <c r="H19" s="34" t="s">
        <v>25</v>
      </c>
      <c r="I19" s="51"/>
      <c r="J19" s="51"/>
      <c r="K19" s="52"/>
      <c r="L19" s="53"/>
      <c r="M19" s="50"/>
      <c r="N19" s="50"/>
      <c r="O19" s="50"/>
      <c r="P19" s="50"/>
      <c r="Q19" s="31"/>
    </row>
    <row r="20" spans="1:17" ht="13.5">
      <c r="A20" s="30"/>
      <c r="B20" s="31"/>
      <c r="C20" s="31"/>
      <c r="D20" s="31"/>
      <c r="E20" s="31"/>
      <c r="F20" s="33"/>
      <c r="G20" s="33"/>
      <c r="H20" s="34" t="s">
        <v>26</v>
      </c>
      <c r="I20" s="51">
        <v>4007.298</v>
      </c>
      <c r="J20" s="51"/>
      <c r="K20" s="52"/>
      <c r="L20" s="53"/>
      <c r="M20" s="50"/>
      <c r="N20" s="50"/>
      <c r="O20" s="50"/>
      <c r="P20" s="50"/>
      <c r="Q20" s="31"/>
    </row>
    <row r="21" spans="1:17" ht="13.5">
      <c r="A21" s="30"/>
      <c r="B21" s="31"/>
      <c r="C21" s="31"/>
      <c r="D21" s="31"/>
      <c r="E21" s="31"/>
      <c r="F21" s="33"/>
      <c r="G21" s="33"/>
      <c r="H21" s="34" t="s">
        <v>27</v>
      </c>
      <c r="I21" s="51"/>
      <c r="J21" s="51"/>
      <c r="K21" s="52"/>
      <c r="L21" s="53"/>
      <c r="M21" s="50"/>
      <c r="N21" s="50"/>
      <c r="O21" s="50"/>
      <c r="P21" s="50"/>
      <c r="Q21" s="31"/>
    </row>
    <row r="22" spans="1:17" ht="13.5">
      <c r="A22" s="30"/>
      <c r="B22" s="31"/>
      <c r="C22" s="31"/>
      <c r="D22" s="31"/>
      <c r="E22" s="31"/>
      <c r="F22" s="33"/>
      <c r="G22" s="33"/>
      <c r="H22" s="34" t="s">
        <v>28</v>
      </c>
      <c r="I22" s="51"/>
      <c r="J22" s="51"/>
      <c r="K22" s="52"/>
      <c r="L22" s="53"/>
      <c r="M22" s="50"/>
      <c r="N22" s="50"/>
      <c r="O22" s="50"/>
      <c r="P22" s="50"/>
      <c r="Q22" s="31"/>
    </row>
    <row r="23" spans="1:17" ht="43.5" customHeight="1">
      <c r="A23" s="30"/>
      <c r="B23" s="31"/>
      <c r="C23" s="31"/>
      <c r="D23" s="31"/>
      <c r="E23" s="31"/>
      <c r="F23" s="33"/>
      <c r="G23" s="33"/>
      <c r="H23" s="34"/>
      <c r="I23" s="51"/>
      <c r="J23" s="51"/>
      <c r="K23" s="52"/>
      <c r="L23" s="53"/>
      <c r="M23" s="50"/>
      <c r="N23" s="50"/>
      <c r="O23" s="50"/>
      <c r="P23" s="50"/>
      <c r="Q23" s="31"/>
    </row>
    <row r="24" spans="1:17" ht="13.5">
      <c r="A24" s="30">
        <v>2</v>
      </c>
      <c r="B24" s="31" t="s">
        <v>39</v>
      </c>
      <c r="C24" s="31" t="s">
        <v>30</v>
      </c>
      <c r="D24" s="31" t="s">
        <v>40</v>
      </c>
      <c r="E24" s="31" t="s">
        <v>41</v>
      </c>
      <c r="F24" s="33" t="s">
        <v>42</v>
      </c>
      <c r="G24" s="33" t="s">
        <v>33</v>
      </c>
      <c r="H24" s="34" t="s">
        <v>20</v>
      </c>
      <c r="I24" s="47">
        <v>5847.57</v>
      </c>
      <c r="J24" s="48"/>
      <c r="K24" s="47"/>
      <c r="L24" s="48">
        <v>2427.05</v>
      </c>
      <c r="M24" s="50" t="s">
        <v>43</v>
      </c>
      <c r="N24" s="50" t="s">
        <v>44</v>
      </c>
      <c r="O24" s="50" t="s">
        <v>36</v>
      </c>
      <c r="P24" s="50" t="s">
        <v>45</v>
      </c>
      <c r="Q24" s="31"/>
    </row>
    <row r="25" spans="1:17" ht="13.5">
      <c r="A25" s="30"/>
      <c r="B25" s="31"/>
      <c r="C25" s="31"/>
      <c r="D25" s="31"/>
      <c r="E25" s="31"/>
      <c r="F25" s="33"/>
      <c r="G25" s="33"/>
      <c r="H25" s="34" t="s">
        <v>21</v>
      </c>
      <c r="I25" s="51">
        <v>2427.05</v>
      </c>
      <c r="J25" s="52"/>
      <c r="K25" s="51"/>
      <c r="L25" s="52">
        <v>2427.05</v>
      </c>
      <c r="M25" s="50"/>
      <c r="N25" s="50"/>
      <c r="O25" s="50"/>
      <c r="P25" s="50"/>
      <c r="Q25" s="31"/>
    </row>
    <row r="26" spans="1:17" ht="13.5">
      <c r="A26" s="30"/>
      <c r="B26" s="31"/>
      <c r="C26" s="31"/>
      <c r="D26" s="31"/>
      <c r="E26" s="31"/>
      <c r="F26" s="33"/>
      <c r="G26" s="33"/>
      <c r="H26" s="34" t="s">
        <v>22</v>
      </c>
      <c r="I26" s="51"/>
      <c r="J26" s="52"/>
      <c r="K26" s="51"/>
      <c r="L26" s="52"/>
      <c r="M26" s="50"/>
      <c r="N26" s="50"/>
      <c r="O26" s="50"/>
      <c r="P26" s="50"/>
      <c r="Q26" s="31"/>
    </row>
    <row r="27" spans="1:17" ht="13.5">
      <c r="A27" s="30"/>
      <c r="B27" s="31"/>
      <c r="C27" s="31"/>
      <c r="D27" s="31"/>
      <c r="E27" s="31"/>
      <c r="F27" s="33"/>
      <c r="G27" s="33"/>
      <c r="H27" s="34" t="s">
        <v>23</v>
      </c>
      <c r="I27" s="51"/>
      <c r="J27" s="52"/>
      <c r="K27" s="51"/>
      <c r="L27" s="52"/>
      <c r="M27" s="50"/>
      <c r="N27" s="50"/>
      <c r="O27" s="50"/>
      <c r="P27" s="50"/>
      <c r="Q27" s="31"/>
    </row>
    <row r="28" spans="1:17" ht="13.5">
      <c r="A28" s="30"/>
      <c r="B28" s="31"/>
      <c r="C28" s="31"/>
      <c r="D28" s="31"/>
      <c r="E28" s="31"/>
      <c r="F28" s="33"/>
      <c r="G28" s="33"/>
      <c r="H28" s="35" t="s">
        <v>38</v>
      </c>
      <c r="I28" s="51"/>
      <c r="J28" s="52"/>
      <c r="K28" s="51"/>
      <c r="L28" s="52"/>
      <c r="M28" s="50"/>
      <c r="N28" s="50"/>
      <c r="O28" s="50"/>
      <c r="P28" s="50"/>
      <c r="Q28" s="31"/>
    </row>
    <row r="29" spans="1:17" ht="13.5">
      <c r="A29" s="30"/>
      <c r="B29" s="31"/>
      <c r="C29" s="31"/>
      <c r="D29" s="31"/>
      <c r="E29" s="31"/>
      <c r="F29" s="33"/>
      <c r="G29" s="33"/>
      <c r="H29" s="34" t="s">
        <v>25</v>
      </c>
      <c r="I29" s="51"/>
      <c r="J29" s="52"/>
      <c r="K29" s="51"/>
      <c r="L29" s="52"/>
      <c r="M29" s="50"/>
      <c r="N29" s="50"/>
      <c r="O29" s="50"/>
      <c r="P29" s="50"/>
      <c r="Q29" s="31"/>
    </row>
    <row r="30" spans="1:17" ht="13.5">
      <c r="A30" s="30"/>
      <c r="B30" s="31"/>
      <c r="C30" s="31"/>
      <c r="D30" s="31"/>
      <c r="E30" s="31"/>
      <c r="F30" s="33"/>
      <c r="G30" s="33"/>
      <c r="H30" s="34" t="s">
        <v>26</v>
      </c>
      <c r="I30" s="51"/>
      <c r="J30" s="52"/>
      <c r="K30" s="51"/>
      <c r="L30" s="52"/>
      <c r="M30" s="50"/>
      <c r="N30" s="50"/>
      <c r="O30" s="50"/>
      <c r="P30" s="50"/>
      <c r="Q30" s="31"/>
    </row>
    <row r="31" spans="1:17" ht="13.5">
      <c r="A31" s="30"/>
      <c r="B31" s="31"/>
      <c r="C31" s="31"/>
      <c r="D31" s="31"/>
      <c r="E31" s="31"/>
      <c r="F31" s="33"/>
      <c r="G31" s="33"/>
      <c r="H31" s="34" t="s">
        <v>27</v>
      </c>
      <c r="I31" s="51"/>
      <c r="J31" s="52"/>
      <c r="K31" s="51"/>
      <c r="L31" s="52"/>
      <c r="M31" s="50"/>
      <c r="N31" s="50"/>
      <c r="O31" s="50"/>
      <c r="P31" s="50"/>
      <c r="Q31" s="31"/>
    </row>
    <row r="32" spans="1:17" ht="13.5">
      <c r="A32" s="30"/>
      <c r="B32" s="31"/>
      <c r="C32" s="31"/>
      <c r="D32" s="31"/>
      <c r="E32" s="31"/>
      <c r="F32" s="33"/>
      <c r="G32" s="33"/>
      <c r="H32" s="34" t="s">
        <v>28</v>
      </c>
      <c r="I32" s="51">
        <v>3420.52</v>
      </c>
      <c r="J32" s="52"/>
      <c r="K32" s="51"/>
      <c r="L32" s="52"/>
      <c r="M32" s="50"/>
      <c r="N32" s="50"/>
      <c r="O32" s="50"/>
      <c r="P32" s="50"/>
      <c r="Q32" s="31"/>
    </row>
    <row r="33" spans="1:17" s="1" customFormat="1" ht="13.5">
      <c r="A33" s="30">
        <v>3</v>
      </c>
      <c r="B33" s="36" t="s">
        <v>46</v>
      </c>
      <c r="C33" s="36" t="s">
        <v>30</v>
      </c>
      <c r="D33" s="36" t="s">
        <v>47</v>
      </c>
      <c r="E33" s="36" t="s">
        <v>48</v>
      </c>
      <c r="F33" s="37" t="s">
        <v>42</v>
      </c>
      <c r="G33" s="37" t="s">
        <v>33</v>
      </c>
      <c r="H33" s="38" t="s">
        <v>20</v>
      </c>
      <c r="I33" s="54">
        <v>5204.25</v>
      </c>
      <c r="J33" s="54"/>
      <c r="K33" s="54"/>
      <c r="L33" s="54">
        <v>2377.28</v>
      </c>
      <c r="M33" s="36" t="s">
        <v>49</v>
      </c>
      <c r="N33" s="55" t="s">
        <v>50</v>
      </c>
      <c r="O33" s="55" t="s">
        <v>51</v>
      </c>
      <c r="P33" s="55" t="s">
        <v>52</v>
      </c>
      <c r="Q33" s="55"/>
    </row>
    <row r="34" spans="1:17" s="1" customFormat="1" ht="13.5">
      <c r="A34" s="30"/>
      <c r="B34" s="36"/>
      <c r="C34" s="36"/>
      <c r="D34" s="36"/>
      <c r="E34" s="36"/>
      <c r="F34" s="37"/>
      <c r="G34" s="37"/>
      <c r="H34" s="38" t="s">
        <v>21</v>
      </c>
      <c r="I34" s="56">
        <v>2377.28</v>
      </c>
      <c r="J34" s="56"/>
      <c r="K34" s="56"/>
      <c r="L34" s="56">
        <v>2377.28</v>
      </c>
      <c r="M34" s="36"/>
      <c r="N34" s="55"/>
      <c r="O34" s="55"/>
      <c r="P34" s="55"/>
      <c r="Q34" s="55"/>
    </row>
    <row r="35" spans="1:17" s="1" customFormat="1" ht="13.5">
      <c r="A35" s="30"/>
      <c r="B35" s="36"/>
      <c r="C35" s="36"/>
      <c r="D35" s="36"/>
      <c r="E35" s="36"/>
      <c r="F35" s="37"/>
      <c r="G35" s="37"/>
      <c r="H35" s="38" t="s">
        <v>22</v>
      </c>
      <c r="I35" s="56">
        <v>2826.97</v>
      </c>
      <c r="J35" s="56"/>
      <c r="K35" s="56"/>
      <c r="L35" s="56"/>
      <c r="M35" s="36"/>
      <c r="N35" s="55"/>
      <c r="O35" s="55"/>
      <c r="P35" s="55"/>
      <c r="Q35" s="55"/>
    </row>
    <row r="36" spans="1:17" s="1" customFormat="1" ht="13.5">
      <c r="A36" s="30"/>
      <c r="B36" s="36"/>
      <c r="C36" s="36"/>
      <c r="D36" s="36"/>
      <c r="E36" s="36"/>
      <c r="F36" s="37"/>
      <c r="G36" s="37"/>
      <c r="H36" s="38" t="s">
        <v>23</v>
      </c>
      <c r="I36" s="56"/>
      <c r="J36" s="56"/>
      <c r="K36" s="56"/>
      <c r="L36" s="56"/>
      <c r="M36" s="36"/>
      <c r="N36" s="55"/>
      <c r="O36" s="55"/>
      <c r="P36" s="55"/>
      <c r="Q36" s="55"/>
    </row>
    <row r="37" spans="1:17" s="1" customFormat="1" ht="13.5">
      <c r="A37" s="30"/>
      <c r="B37" s="36"/>
      <c r="C37" s="36"/>
      <c r="D37" s="36"/>
      <c r="E37" s="36"/>
      <c r="F37" s="37"/>
      <c r="G37" s="37"/>
      <c r="H37" s="38" t="s">
        <v>53</v>
      </c>
      <c r="I37" s="56"/>
      <c r="J37" s="56"/>
      <c r="K37" s="56"/>
      <c r="L37" s="56"/>
      <c r="M37" s="36"/>
      <c r="N37" s="55"/>
      <c r="O37" s="55"/>
      <c r="P37" s="55"/>
      <c r="Q37" s="55"/>
    </row>
    <row r="38" spans="1:17" s="1" customFormat="1" ht="13.5">
      <c r="A38" s="30"/>
      <c r="B38" s="36"/>
      <c r="C38" s="36"/>
      <c r="D38" s="36"/>
      <c r="E38" s="36"/>
      <c r="F38" s="37"/>
      <c r="G38" s="37"/>
      <c r="H38" s="38" t="s">
        <v>25</v>
      </c>
      <c r="I38" s="56"/>
      <c r="J38" s="56"/>
      <c r="K38" s="56"/>
      <c r="L38" s="56"/>
      <c r="M38" s="36"/>
      <c r="N38" s="55"/>
      <c r="O38" s="55"/>
      <c r="P38" s="55"/>
      <c r="Q38" s="55"/>
    </row>
    <row r="39" spans="1:17" s="1" customFormat="1" ht="13.5">
      <c r="A39" s="30"/>
      <c r="B39" s="36"/>
      <c r="C39" s="36"/>
      <c r="D39" s="36"/>
      <c r="E39" s="36"/>
      <c r="F39" s="37"/>
      <c r="G39" s="37"/>
      <c r="H39" s="38" t="s">
        <v>26</v>
      </c>
      <c r="I39" s="56"/>
      <c r="J39" s="56"/>
      <c r="K39" s="56"/>
      <c r="L39" s="56"/>
      <c r="M39" s="36"/>
      <c r="N39" s="55"/>
      <c r="O39" s="55"/>
      <c r="P39" s="55"/>
      <c r="Q39" s="55"/>
    </row>
    <row r="40" spans="1:17" s="1" customFormat="1" ht="13.5">
      <c r="A40" s="30"/>
      <c r="B40" s="36"/>
      <c r="C40" s="36"/>
      <c r="D40" s="36"/>
      <c r="E40" s="36"/>
      <c r="F40" s="37"/>
      <c r="G40" s="37"/>
      <c r="H40" s="34" t="s">
        <v>27</v>
      </c>
      <c r="I40" s="56"/>
      <c r="J40" s="56"/>
      <c r="K40" s="56"/>
      <c r="L40" s="56"/>
      <c r="M40" s="36"/>
      <c r="N40" s="55"/>
      <c r="O40" s="55"/>
      <c r="P40" s="55"/>
      <c r="Q40" s="55"/>
    </row>
    <row r="41" spans="1:17" s="1" customFormat="1" ht="13.5">
      <c r="A41" s="30"/>
      <c r="B41" s="36"/>
      <c r="C41" s="36"/>
      <c r="D41" s="36"/>
      <c r="E41" s="36"/>
      <c r="F41" s="37"/>
      <c r="G41" s="37"/>
      <c r="H41" s="34" t="s">
        <v>28</v>
      </c>
      <c r="I41" s="56"/>
      <c r="J41" s="56"/>
      <c r="K41" s="56"/>
      <c r="L41" s="56"/>
      <c r="M41" s="36"/>
      <c r="N41" s="55"/>
      <c r="O41" s="55"/>
      <c r="P41" s="55"/>
      <c r="Q41" s="55"/>
    </row>
    <row r="42" spans="1:17" s="1" customFormat="1" ht="43.5" customHeight="1">
      <c r="A42" s="30"/>
      <c r="B42" s="36"/>
      <c r="C42" s="36"/>
      <c r="D42" s="36"/>
      <c r="E42" s="36"/>
      <c r="F42" s="37"/>
      <c r="G42" s="37"/>
      <c r="H42" s="38"/>
      <c r="I42" s="56"/>
      <c r="J42" s="56"/>
      <c r="K42" s="56"/>
      <c r="L42" s="56"/>
      <c r="M42" s="36"/>
      <c r="N42" s="55"/>
      <c r="O42" s="55"/>
      <c r="P42" s="55"/>
      <c r="Q42" s="55"/>
    </row>
    <row r="43" spans="1:17" s="1" customFormat="1" ht="13.5">
      <c r="A43" s="30">
        <v>4</v>
      </c>
      <c r="B43" s="36" t="s">
        <v>54</v>
      </c>
      <c r="C43" s="36" t="s">
        <v>30</v>
      </c>
      <c r="D43" s="36" t="s">
        <v>55</v>
      </c>
      <c r="E43" s="36" t="s">
        <v>56</v>
      </c>
      <c r="F43" s="37" t="s">
        <v>42</v>
      </c>
      <c r="G43" s="37" t="s">
        <v>33</v>
      </c>
      <c r="H43" s="38" t="s">
        <v>20</v>
      </c>
      <c r="I43" s="54">
        <v>5140.48</v>
      </c>
      <c r="J43" s="54"/>
      <c r="K43" s="54"/>
      <c r="L43" s="54">
        <v>2297.8</v>
      </c>
      <c r="M43" s="36" t="s">
        <v>49</v>
      </c>
      <c r="N43" s="55" t="s">
        <v>50</v>
      </c>
      <c r="O43" s="55" t="s">
        <v>51</v>
      </c>
      <c r="P43" s="55" t="s">
        <v>52</v>
      </c>
      <c r="Q43" s="55"/>
    </row>
    <row r="44" spans="1:17" s="1" customFormat="1" ht="13.5">
      <c r="A44" s="30"/>
      <c r="B44" s="36"/>
      <c r="C44" s="36"/>
      <c r="D44" s="36"/>
      <c r="E44" s="36"/>
      <c r="F44" s="37"/>
      <c r="G44" s="37"/>
      <c r="H44" s="38" t="s">
        <v>21</v>
      </c>
      <c r="I44" s="56">
        <v>2297.8</v>
      </c>
      <c r="J44" s="56"/>
      <c r="K44" s="56"/>
      <c r="L44" s="56">
        <v>2297.8</v>
      </c>
      <c r="M44" s="36"/>
      <c r="N44" s="55"/>
      <c r="O44" s="55"/>
      <c r="P44" s="55"/>
      <c r="Q44" s="55"/>
    </row>
    <row r="45" spans="1:17" s="1" customFormat="1" ht="13.5">
      <c r="A45" s="30"/>
      <c r="B45" s="36"/>
      <c r="C45" s="36"/>
      <c r="D45" s="36"/>
      <c r="E45" s="36"/>
      <c r="F45" s="37"/>
      <c r="G45" s="37"/>
      <c r="H45" s="38" t="s">
        <v>22</v>
      </c>
      <c r="I45" s="56">
        <v>2842.68</v>
      </c>
      <c r="J45" s="56"/>
      <c r="K45" s="56"/>
      <c r="L45" s="56"/>
      <c r="M45" s="36"/>
      <c r="N45" s="55"/>
      <c r="O45" s="55"/>
      <c r="P45" s="55"/>
      <c r="Q45" s="55"/>
    </row>
    <row r="46" spans="1:17" s="1" customFormat="1" ht="13.5">
      <c r="A46" s="30"/>
      <c r="B46" s="36"/>
      <c r="C46" s="36"/>
      <c r="D46" s="36"/>
      <c r="E46" s="36"/>
      <c r="F46" s="37"/>
      <c r="G46" s="37"/>
      <c r="H46" s="38" t="s">
        <v>23</v>
      </c>
      <c r="I46" s="56"/>
      <c r="J46" s="56"/>
      <c r="K46" s="56"/>
      <c r="L46" s="56"/>
      <c r="M46" s="36"/>
      <c r="N46" s="55"/>
      <c r="O46" s="55"/>
      <c r="P46" s="55"/>
      <c r="Q46" s="55"/>
    </row>
    <row r="47" spans="1:17" s="1" customFormat="1" ht="13.5">
      <c r="A47" s="30"/>
      <c r="B47" s="36"/>
      <c r="C47" s="36"/>
      <c r="D47" s="36"/>
      <c r="E47" s="36"/>
      <c r="F47" s="37"/>
      <c r="G47" s="37"/>
      <c r="H47" s="38" t="s">
        <v>53</v>
      </c>
      <c r="I47" s="56"/>
      <c r="J47" s="56"/>
      <c r="K47" s="56"/>
      <c r="L47" s="56"/>
      <c r="M47" s="36"/>
      <c r="N47" s="55"/>
      <c r="O47" s="55"/>
      <c r="P47" s="55"/>
      <c r="Q47" s="55"/>
    </row>
    <row r="48" spans="1:17" s="1" customFormat="1" ht="13.5">
      <c r="A48" s="30"/>
      <c r="B48" s="36"/>
      <c r="C48" s="36"/>
      <c r="D48" s="36"/>
      <c r="E48" s="36"/>
      <c r="F48" s="37"/>
      <c r="G48" s="37"/>
      <c r="H48" s="38" t="s">
        <v>25</v>
      </c>
      <c r="I48" s="56"/>
      <c r="J48" s="56"/>
      <c r="K48" s="56"/>
      <c r="L48" s="56"/>
      <c r="M48" s="36"/>
      <c r="N48" s="55"/>
      <c r="O48" s="55"/>
      <c r="P48" s="55"/>
      <c r="Q48" s="55"/>
    </row>
    <row r="49" spans="1:17" s="1" customFormat="1" ht="13.5">
      <c r="A49" s="30"/>
      <c r="B49" s="36"/>
      <c r="C49" s="36"/>
      <c r="D49" s="36"/>
      <c r="E49" s="36"/>
      <c r="F49" s="37"/>
      <c r="G49" s="37"/>
      <c r="H49" s="38" t="s">
        <v>26</v>
      </c>
      <c r="I49" s="56"/>
      <c r="J49" s="56"/>
      <c r="K49" s="56"/>
      <c r="L49" s="56"/>
      <c r="M49" s="36"/>
      <c r="N49" s="55"/>
      <c r="O49" s="55"/>
      <c r="P49" s="55"/>
      <c r="Q49" s="55"/>
    </row>
    <row r="50" spans="1:17" s="1" customFormat="1" ht="13.5">
      <c r="A50" s="30"/>
      <c r="B50" s="36"/>
      <c r="C50" s="36"/>
      <c r="D50" s="36"/>
      <c r="E50" s="36"/>
      <c r="F50" s="37"/>
      <c r="G50" s="37"/>
      <c r="H50" s="34" t="s">
        <v>27</v>
      </c>
      <c r="I50" s="56"/>
      <c r="J50" s="56"/>
      <c r="K50" s="56"/>
      <c r="L50" s="56"/>
      <c r="M50" s="36"/>
      <c r="N50" s="55"/>
      <c r="O50" s="55"/>
      <c r="P50" s="55"/>
      <c r="Q50" s="55"/>
    </row>
    <row r="51" spans="1:17" s="1" customFormat="1" ht="13.5">
      <c r="A51" s="30"/>
      <c r="B51" s="36"/>
      <c r="C51" s="36"/>
      <c r="D51" s="36"/>
      <c r="E51" s="36"/>
      <c r="F51" s="37"/>
      <c r="G51" s="37"/>
      <c r="H51" s="34" t="s">
        <v>28</v>
      </c>
      <c r="I51" s="56"/>
      <c r="J51" s="56"/>
      <c r="K51" s="56"/>
      <c r="L51" s="56"/>
      <c r="M51" s="36"/>
      <c r="N51" s="55"/>
      <c r="O51" s="55"/>
      <c r="P51" s="55"/>
      <c r="Q51" s="55"/>
    </row>
    <row r="52" spans="1:17" s="1" customFormat="1" ht="15.75" customHeight="1">
      <c r="A52" s="30"/>
      <c r="B52" s="36"/>
      <c r="C52" s="36"/>
      <c r="D52" s="36"/>
      <c r="E52" s="36"/>
      <c r="F52" s="37"/>
      <c r="G52" s="37"/>
      <c r="H52" s="38"/>
      <c r="I52" s="56"/>
      <c r="J52" s="56"/>
      <c r="K52" s="56"/>
      <c r="L52" s="56"/>
      <c r="M52" s="36"/>
      <c r="N52" s="55"/>
      <c r="O52" s="55"/>
      <c r="P52" s="55"/>
      <c r="Q52" s="55"/>
    </row>
    <row r="53" spans="1:17" s="2" customFormat="1" ht="13.5">
      <c r="A53" s="30">
        <v>5</v>
      </c>
      <c r="B53" s="36" t="s">
        <v>57</v>
      </c>
      <c r="C53" s="36" t="s">
        <v>30</v>
      </c>
      <c r="D53" s="36" t="s">
        <v>58</v>
      </c>
      <c r="E53" s="36" t="s">
        <v>59</v>
      </c>
      <c r="F53" s="37" t="s">
        <v>42</v>
      </c>
      <c r="G53" s="37" t="s">
        <v>33</v>
      </c>
      <c r="H53" s="38" t="s">
        <v>20</v>
      </c>
      <c r="I53" s="54">
        <v>5724.58</v>
      </c>
      <c r="J53" s="54"/>
      <c r="K53" s="54"/>
      <c r="L53" s="57">
        <v>2436.12</v>
      </c>
      <c r="M53" s="36" t="s">
        <v>60</v>
      </c>
      <c r="N53" s="55" t="s">
        <v>61</v>
      </c>
      <c r="O53" s="55" t="s">
        <v>51</v>
      </c>
      <c r="P53" s="55" t="s">
        <v>52</v>
      </c>
      <c r="Q53" s="64"/>
    </row>
    <row r="54" spans="1:17" s="2" customFormat="1" ht="13.5">
      <c r="A54" s="30"/>
      <c r="B54" s="36"/>
      <c r="C54" s="36"/>
      <c r="D54" s="36"/>
      <c r="E54" s="36"/>
      <c r="F54" s="37"/>
      <c r="G54" s="37"/>
      <c r="H54" s="38" t="s">
        <v>21</v>
      </c>
      <c r="I54" s="56">
        <v>2436.12</v>
      </c>
      <c r="J54" s="56"/>
      <c r="K54" s="56"/>
      <c r="L54" s="58">
        <v>2436.12</v>
      </c>
      <c r="M54" s="36"/>
      <c r="N54" s="55"/>
      <c r="O54" s="55"/>
      <c r="P54" s="55"/>
      <c r="Q54" s="64"/>
    </row>
    <row r="55" spans="1:17" s="2" customFormat="1" ht="13.5">
      <c r="A55" s="30"/>
      <c r="B55" s="36"/>
      <c r="C55" s="36"/>
      <c r="D55" s="36"/>
      <c r="E55" s="36"/>
      <c r="F55" s="37"/>
      <c r="G55" s="37"/>
      <c r="H55" s="38" t="s">
        <v>22</v>
      </c>
      <c r="I55" s="56">
        <f>I53-I54</f>
        <v>3288.46</v>
      </c>
      <c r="J55" s="56"/>
      <c r="K55" s="56"/>
      <c r="L55" s="58"/>
      <c r="M55" s="36"/>
      <c r="N55" s="55"/>
      <c r="O55" s="55"/>
      <c r="P55" s="55"/>
      <c r="Q55" s="64"/>
    </row>
    <row r="56" spans="1:17" s="2" customFormat="1" ht="13.5">
      <c r="A56" s="30"/>
      <c r="B56" s="36"/>
      <c r="C56" s="36"/>
      <c r="D56" s="36"/>
      <c r="E56" s="36"/>
      <c r="F56" s="37"/>
      <c r="G56" s="37"/>
      <c r="H56" s="38" t="s">
        <v>23</v>
      </c>
      <c r="I56" s="56"/>
      <c r="J56" s="56"/>
      <c r="K56" s="56"/>
      <c r="L56" s="58"/>
      <c r="M56" s="36"/>
      <c r="N56" s="55"/>
      <c r="O56" s="55"/>
      <c r="P56" s="55"/>
      <c r="Q56" s="64"/>
    </row>
    <row r="57" spans="1:17" s="2" customFormat="1" ht="13.5">
      <c r="A57" s="30"/>
      <c r="B57" s="36"/>
      <c r="C57" s="36"/>
      <c r="D57" s="36"/>
      <c r="E57" s="36"/>
      <c r="F57" s="37"/>
      <c r="G57" s="37"/>
      <c r="H57" s="38" t="s">
        <v>53</v>
      </c>
      <c r="I57" s="56"/>
      <c r="J57" s="56"/>
      <c r="K57" s="56"/>
      <c r="L57" s="58"/>
      <c r="M57" s="36"/>
      <c r="N57" s="55"/>
      <c r="O57" s="55"/>
      <c r="P57" s="55"/>
      <c r="Q57" s="64"/>
    </row>
    <row r="58" spans="1:17" s="2" customFormat="1" ht="13.5">
      <c r="A58" s="30"/>
      <c r="B58" s="36"/>
      <c r="C58" s="36"/>
      <c r="D58" s="36"/>
      <c r="E58" s="36"/>
      <c r="F58" s="37"/>
      <c r="G58" s="37"/>
      <c r="H58" s="38" t="s">
        <v>25</v>
      </c>
      <c r="I58" s="56"/>
      <c r="J58" s="56"/>
      <c r="K58" s="56"/>
      <c r="L58" s="58"/>
      <c r="M58" s="36"/>
      <c r="N58" s="55"/>
      <c r="O58" s="55"/>
      <c r="P58" s="55"/>
      <c r="Q58" s="64"/>
    </row>
    <row r="59" spans="1:17" s="2" customFormat="1" ht="13.5">
      <c r="A59" s="30"/>
      <c r="B59" s="36"/>
      <c r="C59" s="36"/>
      <c r="D59" s="36"/>
      <c r="E59" s="36"/>
      <c r="F59" s="37"/>
      <c r="G59" s="37"/>
      <c r="H59" s="38" t="s">
        <v>26</v>
      </c>
      <c r="I59" s="56"/>
      <c r="J59" s="56"/>
      <c r="K59" s="56"/>
      <c r="L59" s="58"/>
      <c r="M59" s="36"/>
      <c r="N59" s="55"/>
      <c r="O59" s="55"/>
      <c r="P59" s="55"/>
      <c r="Q59" s="64"/>
    </row>
    <row r="60" spans="1:17" s="2" customFormat="1" ht="13.5">
      <c r="A60" s="30"/>
      <c r="B60" s="36"/>
      <c r="C60" s="36"/>
      <c r="D60" s="36"/>
      <c r="E60" s="36"/>
      <c r="F60" s="37"/>
      <c r="G60" s="37"/>
      <c r="H60" s="34" t="s">
        <v>27</v>
      </c>
      <c r="I60" s="56"/>
      <c r="J60" s="56"/>
      <c r="K60" s="56"/>
      <c r="L60" s="58"/>
      <c r="M60" s="36"/>
      <c r="N60" s="55"/>
      <c r="O60" s="55"/>
      <c r="P60" s="55"/>
      <c r="Q60" s="64"/>
    </row>
    <row r="61" spans="1:17" s="2" customFormat="1" ht="13.5">
      <c r="A61" s="30"/>
      <c r="B61" s="36"/>
      <c r="C61" s="36"/>
      <c r="D61" s="36"/>
      <c r="E61" s="36"/>
      <c r="F61" s="37"/>
      <c r="G61" s="37"/>
      <c r="H61" s="34" t="s">
        <v>28</v>
      </c>
      <c r="I61" s="56"/>
      <c r="J61" s="56"/>
      <c r="K61" s="56"/>
      <c r="L61" s="58"/>
      <c r="M61" s="36"/>
      <c r="N61" s="55"/>
      <c r="O61" s="55"/>
      <c r="P61" s="55"/>
      <c r="Q61" s="64"/>
    </row>
    <row r="62" spans="1:17" s="2" customFormat="1" ht="43.5" customHeight="1">
      <c r="A62" s="30"/>
      <c r="B62" s="36"/>
      <c r="C62" s="36"/>
      <c r="D62" s="36"/>
      <c r="E62" s="36"/>
      <c r="F62" s="37"/>
      <c r="G62" s="37"/>
      <c r="H62" s="38"/>
      <c r="I62" s="56"/>
      <c r="J62" s="56"/>
      <c r="K62" s="56"/>
      <c r="L62" s="58"/>
      <c r="M62" s="36"/>
      <c r="N62" s="55"/>
      <c r="O62" s="55"/>
      <c r="P62" s="55"/>
      <c r="Q62" s="64"/>
    </row>
    <row r="63" spans="1:17" s="1" customFormat="1" ht="13.5">
      <c r="A63" s="30">
        <v>6</v>
      </c>
      <c r="B63" s="36" t="s">
        <v>62</v>
      </c>
      <c r="C63" s="36" t="s">
        <v>30</v>
      </c>
      <c r="D63" s="36" t="s">
        <v>63</v>
      </c>
      <c r="E63" s="36" t="s">
        <v>64</v>
      </c>
      <c r="F63" s="37" t="s">
        <v>42</v>
      </c>
      <c r="G63" s="37" t="s">
        <v>33</v>
      </c>
      <c r="H63" s="38" t="s">
        <v>20</v>
      </c>
      <c r="I63" s="59">
        <v>5391.63</v>
      </c>
      <c r="J63" s="54"/>
      <c r="K63" s="57"/>
      <c r="L63" s="57">
        <v>1841.4</v>
      </c>
      <c r="M63" s="36" t="s">
        <v>65</v>
      </c>
      <c r="N63" s="55" t="s">
        <v>66</v>
      </c>
      <c r="O63" s="55" t="s">
        <v>51</v>
      </c>
      <c r="P63" s="55" t="s">
        <v>52</v>
      </c>
      <c r="Q63" s="55"/>
    </row>
    <row r="64" spans="1:17" s="1" customFormat="1" ht="13.5">
      <c r="A64" s="30"/>
      <c r="B64" s="36"/>
      <c r="C64" s="36"/>
      <c r="D64" s="36"/>
      <c r="E64" s="36"/>
      <c r="F64" s="37"/>
      <c r="G64" s="37"/>
      <c r="H64" s="38" t="s">
        <v>21</v>
      </c>
      <c r="I64" s="60">
        <v>1841.4</v>
      </c>
      <c r="J64" s="56"/>
      <c r="K64" s="58"/>
      <c r="L64" s="58">
        <v>1841.4</v>
      </c>
      <c r="M64" s="36"/>
      <c r="N64" s="55"/>
      <c r="O64" s="55"/>
      <c r="P64" s="55"/>
      <c r="Q64" s="55"/>
    </row>
    <row r="65" spans="1:17" s="1" customFormat="1" ht="13.5">
      <c r="A65" s="30"/>
      <c r="B65" s="36"/>
      <c r="C65" s="36"/>
      <c r="D65" s="36"/>
      <c r="E65" s="36"/>
      <c r="F65" s="37"/>
      <c r="G65" s="37"/>
      <c r="H65" s="38" t="s">
        <v>22</v>
      </c>
      <c r="I65" s="60">
        <v>3550.23</v>
      </c>
      <c r="J65" s="56"/>
      <c r="K65" s="58"/>
      <c r="L65" s="58"/>
      <c r="M65" s="36"/>
      <c r="N65" s="55"/>
      <c r="O65" s="55"/>
      <c r="P65" s="55"/>
      <c r="Q65" s="55"/>
    </row>
    <row r="66" spans="1:17" s="1" customFormat="1" ht="13.5">
      <c r="A66" s="30"/>
      <c r="B66" s="36"/>
      <c r="C66" s="36"/>
      <c r="D66" s="36"/>
      <c r="E66" s="36"/>
      <c r="F66" s="37"/>
      <c r="G66" s="37"/>
      <c r="H66" s="38" t="s">
        <v>23</v>
      </c>
      <c r="I66" s="60"/>
      <c r="J66" s="56"/>
      <c r="K66" s="58"/>
      <c r="L66" s="58"/>
      <c r="M66" s="36"/>
      <c r="N66" s="55"/>
      <c r="O66" s="55"/>
      <c r="P66" s="55"/>
      <c r="Q66" s="55"/>
    </row>
    <row r="67" spans="1:17" s="1" customFormat="1" ht="13.5">
      <c r="A67" s="30"/>
      <c r="B67" s="36"/>
      <c r="C67" s="36"/>
      <c r="D67" s="36"/>
      <c r="E67" s="36"/>
      <c r="F67" s="37"/>
      <c r="G67" s="37"/>
      <c r="H67" s="38" t="s">
        <v>53</v>
      </c>
      <c r="I67" s="60"/>
      <c r="J67" s="56"/>
      <c r="K67" s="58"/>
      <c r="L67" s="58"/>
      <c r="M67" s="36"/>
      <c r="N67" s="55"/>
      <c r="O67" s="55"/>
      <c r="P67" s="55"/>
      <c r="Q67" s="55"/>
    </row>
    <row r="68" spans="1:17" s="1" customFormat="1" ht="13.5">
      <c r="A68" s="30"/>
      <c r="B68" s="36"/>
      <c r="C68" s="36"/>
      <c r="D68" s="36"/>
      <c r="E68" s="36"/>
      <c r="F68" s="37"/>
      <c r="G68" s="37"/>
      <c r="H68" s="38" t="s">
        <v>25</v>
      </c>
      <c r="I68" s="60"/>
      <c r="J68" s="56"/>
      <c r="K68" s="58"/>
      <c r="L68" s="58"/>
      <c r="M68" s="36"/>
      <c r="N68" s="55"/>
      <c r="O68" s="55"/>
      <c r="P68" s="55"/>
      <c r="Q68" s="55"/>
    </row>
    <row r="69" spans="1:17" s="1" customFormat="1" ht="13.5">
      <c r="A69" s="30"/>
      <c r="B69" s="36"/>
      <c r="C69" s="36"/>
      <c r="D69" s="36"/>
      <c r="E69" s="36"/>
      <c r="F69" s="37"/>
      <c r="G69" s="37"/>
      <c r="H69" s="38" t="s">
        <v>26</v>
      </c>
      <c r="I69" s="60"/>
      <c r="J69" s="56"/>
      <c r="K69" s="58"/>
      <c r="L69" s="58"/>
      <c r="M69" s="36"/>
      <c r="N69" s="55"/>
      <c r="O69" s="55"/>
      <c r="P69" s="55"/>
      <c r="Q69" s="55"/>
    </row>
    <row r="70" spans="1:17" s="1" customFormat="1" ht="13.5">
      <c r="A70" s="30"/>
      <c r="B70" s="36"/>
      <c r="C70" s="36"/>
      <c r="D70" s="36"/>
      <c r="E70" s="36"/>
      <c r="F70" s="37"/>
      <c r="G70" s="37"/>
      <c r="H70" s="34" t="s">
        <v>27</v>
      </c>
      <c r="I70" s="60"/>
      <c r="J70" s="56"/>
      <c r="K70" s="58"/>
      <c r="L70" s="58"/>
      <c r="M70" s="36"/>
      <c r="N70" s="55"/>
      <c r="O70" s="55"/>
      <c r="P70" s="55"/>
      <c r="Q70" s="55"/>
    </row>
    <row r="71" spans="1:17" s="1" customFormat="1" ht="13.5">
      <c r="A71" s="30"/>
      <c r="B71" s="36"/>
      <c r="C71" s="36"/>
      <c r="D71" s="36"/>
      <c r="E71" s="36"/>
      <c r="F71" s="37"/>
      <c r="G71" s="37"/>
      <c r="H71" s="34" t="s">
        <v>28</v>
      </c>
      <c r="I71" s="60"/>
      <c r="J71" s="56"/>
      <c r="K71" s="58"/>
      <c r="L71" s="58"/>
      <c r="M71" s="36"/>
      <c r="N71" s="55"/>
      <c r="O71" s="55"/>
      <c r="P71" s="55"/>
      <c r="Q71" s="55"/>
    </row>
    <row r="72" spans="1:17" s="1" customFormat="1" ht="13.5">
      <c r="A72" s="30"/>
      <c r="B72" s="36"/>
      <c r="C72" s="36"/>
      <c r="D72" s="36"/>
      <c r="E72" s="36"/>
      <c r="F72" s="37"/>
      <c r="G72" s="37"/>
      <c r="H72" s="38"/>
      <c r="I72" s="60"/>
      <c r="J72" s="56"/>
      <c r="K72" s="58"/>
      <c r="L72" s="58"/>
      <c r="M72" s="36"/>
      <c r="N72" s="55"/>
      <c r="O72" s="55"/>
      <c r="P72" s="55"/>
      <c r="Q72" s="55"/>
    </row>
    <row r="73" spans="1:17" s="3" customFormat="1" ht="14.25">
      <c r="A73" s="30">
        <v>7</v>
      </c>
      <c r="B73" s="55" t="s">
        <v>67</v>
      </c>
      <c r="C73" s="55" t="s">
        <v>30</v>
      </c>
      <c r="D73" s="55" t="s">
        <v>68</v>
      </c>
      <c r="E73" s="55" t="s">
        <v>69</v>
      </c>
      <c r="F73" s="65">
        <v>2022</v>
      </c>
      <c r="G73" s="65" t="s">
        <v>33</v>
      </c>
      <c r="H73" s="66" t="s">
        <v>20</v>
      </c>
      <c r="I73" s="70">
        <v>5940</v>
      </c>
      <c r="J73" s="71"/>
      <c r="K73" s="71"/>
      <c r="L73" s="72">
        <v>3024</v>
      </c>
      <c r="M73" s="55" t="s">
        <v>70</v>
      </c>
      <c r="N73" s="55" t="s">
        <v>71</v>
      </c>
      <c r="O73" s="55" t="s">
        <v>72</v>
      </c>
      <c r="P73" s="55" t="s">
        <v>73</v>
      </c>
      <c r="Q73" s="55"/>
    </row>
    <row r="74" spans="1:17" s="3" customFormat="1" ht="14.25">
      <c r="A74" s="30"/>
      <c r="B74" s="55"/>
      <c r="C74" s="55"/>
      <c r="D74" s="55"/>
      <c r="E74" s="55"/>
      <c r="F74" s="65"/>
      <c r="G74" s="65"/>
      <c r="H74" s="66" t="s">
        <v>21</v>
      </c>
      <c r="I74" s="73">
        <v>3024</v>
      </c>
      <c r="J74" s="74"/>
      <c r="K74" s="74"/>
      <c r="L74" s="75">
        <v>3024</v>
      </c>
      <c r="M74" s="55"/>
      <c r="N74" s="55"/>
      <c r="O74" s="55"/>
      <c r="P74" s="55"/>
      <c r="Q74" s="55"/>
    </row>
    <row r="75" spans="1:17" s="3" customFormat="1" ht="14.25">
      <c r="A75" s="30"/>
      <c r="B75" s="55"/>
      <c r="C75" s="55"/>
      <c r="D75" s="55"/>
      <c r="E75" s="55"/>
      <c r="F75" s="65"/>
      <c r="G75" s="65"/>
      <c r="H75" s="66" t="s">
        <v>22</v>
      </c>
      <c r="I75" s="73">
        <v>2916</v>
      </c>
      <c r="J75" s="74"/>
      <c r="K75" s="74"/>
      <c r="L75" s="75"/>
      <c r="M75" s="55"/>
      <c r="N75" s="55"/>
      <c r="O75" s="55"/>
      <c r="P75" s="55"/>
      <c r="Q75" s="55"/>
    </row>
    <row r="76" spans="1:17" s="3" customFormat="1" ht="14.25">
      <c r="A76" s="30"/>
      <c r="B76" s="55"/>
      <c r="C76" s="55"/>
      <c r="D76" s="55"/>
      <c r="E76" s="55"/>
      <c r="F76" s="65"/>
      <c r="G76" s="65"/>
      <c r="H76" s="66" t="s">
        <v>23</v>
      </c>
      <c r="I76" s="73"/>
      <c r="J76" s="74"/>
      <c r="K76" s="74"/>
      <c r="L76" s="75"/>
      <c r="M76" s="55"/>
      <c r="N76" s="55"/>
      <c r="O76" s="55"/>
      <c r="P76" s="55"/>
      <c r="Q76" s="55"/>
    </row>
    <row r="77" spans="1:17" s="3" customFormat="1" ht="14.25">
      <c r="A77" s="30"/>
      <c r="B77" s="55"/>
      <c r="C77" s="55"/>
      <c r="D77" s="55"/>
      <c r="E77" s="55"/>
      <c r="F77" s="65"/>
      <c r="G77" s="65"/>
      <c r="H77" s="38" t="s">
        <v>53</v>
      </c>
      <c r="I77" s="73"/>
      <c r="J77" s="74"/>
      <c r="K77" s="74"/>
      <c r="L77" s="75"/>
      <c r="M77" s="55"/>
      <c r="N77" s="55"/>
      <c r="O77" s="55"/>
      <c r="P77" s="55"/>
      <c r="Q77" s="55"/>
    </row>
    <row r="78" spans="1:17" s="3" customFormat="1" ht="14.25">
      <c r="A78" s="30"/>
      <c r="B78" s="55"/>
      <c r="C78" s="55"/>
      <c r="D78" s="55"/>
      <c r="E78" s="55"/>
      <c r="F78" s="65"/>
      <c r="G78" s="65"/>
      <c r="H78" s="66" t="s">
        <v>25</v>
      </c>
      <c r="I78" s="73"/>
      <c r="J78" s="74"/>
      <c r="K78" s="74"/>
      <c r="L78" s="75"/>
      <c r="M78" s="55"/>
      <c r="N78" s="55"/>
      <c r="O78" s="55"/>
      <c r="P78" s="55"/>
      <c r="Q78" s="55"/>
    </row>
    <row r="79" spans="1:17" s="3" customFormat="1" ht="14.25">
      <c r="A79" s="30"/>
      <c r="B79" s="55"/>
      <c r="C79" s="55"/>
      <c r="D79" s="55"/>
      <c r="E79" s="55"/>
      <c r="F79" s="65"/>
      <c r="G79" s="65"/>
      <c r="H79" s="66" t="s">
        <v>26</v>
      </c>
      <c r="I79" s="73"/>
      <c r="J79" s="74"/>
      <c r="K79" s="74"/>
      <c r="L79" s="75"/>
      <c r="M79" s="55"/>
      <c r="N79" s="55"/>
      <c r="O79" s="55"/>
      <c r="P79" s="55"/>
      <c r="Q79" s="55"/>
    </row>
    <row r="80" spans="1:17" s="3" customFormat="1" ht="14.25">
      <c r="A80" s="30"/>
      <c r="B80" s="55"/>
      <c r="C80" s="55"/>
      <c r="D80" s="55"/>
      <c r="E80" s="55"/>
      <c r="F80" s="65"/>
      <c r="G80" s="65"/>
      <c r="H80" s="34" t="s">
        <v>27</v>
      </c>
      <c r="I80" s="73"/>
      <c r="J80" s="74"/>
      <c r="K80" s="74"/>
      <c r="L80" s="75"/>
      <c r="M80" s="55"/>
      <c r="N80" s="55"/>
      <c r="O80" s="55"/>
      <c r="P80" s="55"/>
      <c r="Q80" s="55"/>
    </row>
    <row r="81" spans="1:17" s="3" customFormat="1" ht="14.25">
      <c r="A81" s="30"/>
      <c r="B81" s="55"/>
      <c r="C81" s="55"/>
      <c r="D81" s="55"/>
      <c r="E81" s="55"/>
      <c r="F81" s="65"/>
      <c r="G81" s="65"/>
      <c r="H81" s="34" t="s">
        <v>28</v>
      </c>
      <c r="I81" s="73"/>
      <c r="J81" s="74"/>
      <c r="K81" s="74"/>
      <c r="L81" s="75"/>
      <c r="M81" s="55"/>
      <c r="N81" s="55"/>
      <c r="O81" s="55"/>
      <c r="P81" s="55"/>
      <c r="Q81" s="55"/>
    </row>
    <row r="82" spans="1:17" s="3" customFormat="1" ht="14.25">
      <c r="A82" s="30">
        <v>8</v>
      </c>
      <c r="B82" s="55" t="s">
        <v>74</v>
      </c>
      <c r="C82" s="55" t="s">
        <v>30</v>
      </c>
      <c r="D82" s="55" t="s">
        <v>75</v>
      </c>
      <c r="E82" s="55" t="s">
        <v>76</v>
      </c>
      <c r="F82" s="65">
        <v>2022</v>
      </c>
      <c r="G82" s="65" t="s">
        <v>77</v>
      </c>
      <c r="H82" s="66" t="s">
        <v>20</v>
      </c>
      <c r="I82" s="70">
        <v>9562.36</v>
      </c>
      <c r="J82" s="71"/>
      <c r="K82" s="72"/>
      <c r="L82" s="72">
        <v>5737.42</v>
      </c>
      <c r="M82" s="55" t="s">
        <v>70</v>
      </c>
      <c r="N82" s="55" t="s">
        <v>71</v>
      </c>
      <c r="O82" s="55" t="s">
        <v>72</v>
      </c>
      <c r="P82" s="55" t="s">
        <v>73</v>
      </c>
      <c r="Q82" s="55"/>
    </row>
    <row r="83" spans="1:17" s="3" customFormat="1" ht="14.25">
      <c r="A83" s="30"/>
      <c r="B83" s="55"/>
      <c r="C83" s="55"/>
      <c r="D83" s="55"/>
      <c r="E83" s="55"/>
      <c r="F83" s="65"/>
      <c r="G83" s="65"/>
      <c r="H83" s="66" t="s">
        <v>21</v>
      </c>
      <c r="I83" s="73">
        <v>5737.42</v>
      </c>
      <c r="J83" s="74"/>
      <c r="K83" s="75"/>
      <c r="L83" s="75">
        <v>5737.42</v>
      </c>
      <c r="M83" s="55"/>
      <c r="N83" s="55"/>
      <c r="O83" s="55"/>
      <c r="P83" s="55"/>
      <c r="Q83" s="55"/>
    </row>
    <row r="84" spans="1:17" s="3" customFormat="1" ht="14.25">
      <c r="A84" s="30"/>
      <c r="B84" s="55"/>
      <c r="C84" s="55"/>
      <c r="D84" s="55"/>
      <c r="E84" s="55"/>
      <c r="F84" s="65"/>
      <c r="G84" s="65"/>
      <c r="H84" s="66" t="s">
        <v>22</v>
      </c>
      <c r="I84" s="73">
        <v>3824.94</v>
      </c>
      <c r="J84" s="74"/>
      <c r="K84" s="75"/>
      <c r="L84" s="75"/>
      <c r="M84" s="55"/>
      <c r="N84" s="55"/>
      <c r="O84" s="55"/>
      <c r="P84" s="55"/>
      <c r="Q84" s="55"/>
    </row>
    <row r="85" spans="1:17" s="3" customFormat="1" ht="14.25">
      <c r="A85" s="30"/>
      <c r="B85" s="55"/>
      <c r="C85" s="55"/>
      <c r="D85" s="55"/>
      <c r="E85" s="55"/>
      <c r="F85" s="65"/>
      <c r="G85" s="65"/>
      <c r="H85" s="66" t="s">
        <v>23</v>
      </c>
      <c r="I85" s="73"/>
      <c r="J85" s="74"/>
      <c r="K85" s="75"/>
      <c r="L85" s="75"/>
      <c r="M85" s="55"/>
      <c r="N85" s="55"/>
      <c r="O85" s="55"/>
      <c r="P85" s="55"/>
      <c r="Q85" s="55"/>
    </row>
    <row r="86" spans="1:17" s="3" customFormat="1" ht="14.25">
      <c r="A86" s="30"/>
      <c r="B86" s="55"/>
      <c r="C86" s="55"/>
      <c r="D86" s="55"/>
      <c r="E86" s="55"/>
      <c r="F86" s="65"/>
      <c r="G86" s="65"/>
      <c r="H86" s="38" t="s">
        <v>53</v>
      </c>
      <c r="I86" s="73"/>
      <c r="J86" s="74"/>
      <c r="K86" s="75"/>
      <c r="L86" s="75"/>
      <c r="M86" s="55"/>
      <c r="N86" s="55"/>
      <c r="O86" s="55"/>
      <c r="P86" s="55"/>
      <c r="Q86" s="55"/>
    </row>
    <row r="87" spans="1:17" s="3" customFormat="1" ht="14.25">
      <c r="A87" s="30"/>
      <c r="B87" s="55"/>
      <c r="C87" s="55"/>
      <c r="D87" s="55"/>
      <c r="E87" s="55"/>
      <c r="F87" s="65"/>
      <c r="G87" s="65"/>
      <c r="H87" s="66" t="s">
        <v>25</v>
      </c>
      <c r="I87" s="73"/>
      <c r="J87" s="74"/>
      <c r="K87" s="75"/>
      <c r="L87" s="75"/>
      <c r="M87" s="55"/>
      <c r="N87" s="55"/>
      <c r="O87" s="55"/>
      <c r="P87" s="55"/>
      <c r="Q87" s="55"/>
    </row>
    <row r="88" spans="1:17" s="3" customFormat="1" ht="14.25">
      <c r="A88" s="30"/>
      <c r="B88" s="55"/>
      <c r="C88" s="55"/>
      <c r="D88" s="55"/>
      <c r="E88" s="55"/>
      <c r="F88" s="65"/>
      <c r="G88" s="65"/>
      <c r="H88" s="66" t="s">
        <v>26</v>
      </c>
      <c r="I88" s="73"/>
      <c r="J88" s="74"/>
      <c r="K88" s="75"/>
      <c r="L88" s="75"/>
      <c r="M88" s="55"/>
      <c r="N88" s="55"/>
      <c r="O88" s="55"/>
      <c r="P88" s="55"/>
      <c r="Q88" s="55"/>
    </row>
    <row r="89" spans="1:17" s="3" customFormat="1" ht="14.25">
      <c r="A89" s="30"/>
      <c r="B89" s="55"/>
      <c r="C89" s="55"/>
      <c r="D89" s="55"/>
      <c r="E89" s="55"/>
      <c r="F89" s="65"/>
      <c r="G89" s="65"/>
      <c r="H89" s="34" t="s">
        <v>27</v>
      </c>
      <c r="I89" s="73"/>
      <c r="J89" s="74"/>
      <c r="K89" s="75"/>
      <c r="L89" s="75"/>
      <c r="M89" s="55"/>
      <c r="N89" s="55"/>
      <c r="O89" s="55"/>
      <c r="P89" s="55"/>
      <c r="Q89" s="55"/>
    </row>
    <row r="90" spans="1:17" s="3" customFormat="1" ht="14.25">
      <c r="A90" s="30"/>
      <c r="B90" s="55"/>
      <c r="C90" s="55"/>
      <c r="D90" s="55"/>
      <c r="E90" s="55"/>
      <c r="F90" s="65"/>
      <c r="G90" s="65"/>
      <c r="H90" s="34" t="s">
        <v>28</v>
      </c>
      <c r="I90" s="73"/>
      <c r="J90" s="74"/>
      <c r="K90" s="75"/>
      <c r="L90" s="75"/>
      <c r="M90" s="55"/>
      <c r="N90" s="55"/>
      <c r="O90" s="55"/>
      <c r="P90" s="55"/>
      <c r="Q90" s="55"/>
    </row>
    <row r="91" spans="1:17" s="3" customFormat="1" ht="14.25">
      <c r="A91" s="30"/>
      <c r="B91" s="55"/>
      <c r="C91" s="55"/>
      <c r="D91" s="55"/>
      <c r="E91" s="55"/>
      <c r="F91" s="65"/>
      <c r="G91" s="65"/>
      <c r="H91" s="66"/>
      <c r="I91" s="73"/>
      <c r="J91" s="74"/>
      <c r="K91" s="75"/>
      <c r="L91" s="75"/>
      <c r="M91" s="55"/>
      <c r="N91" s="55"/>
      <c r="O91" s="55"/>
      <c r="P91" s="55"/>
      <c r="Q91" s="55"/>
    </row>
    <row r="92" spans="1:17" s="1" customFormat="1" ht="13.5">
      <c r="A92" s="30">
        <v>9</v>
      </c>
      <c r="B92" s="55" t="s">
        <v>78</v>
      </c>
      <c r="C92" s="55" t="s">
        <v>30</v>
      </c>
      <c r="D92" s="67" t="s">
        <v>79</v>
      </c>
      <c r="E92" s="67" t="s">
        <v>80</v>
      </c>
      <c r="F92" s="65" t="s">
        <v>42</v>
      </c>
      <c r="G92" s="65" t="s">
        <v>33</v>
      </c>
      <c r="H92" s="66" t="s">
        <v>20</v>
      </c>
      <c r="I92" s="71">
        <v>6832.35</v>
      </c>
      <c r="J92" s="71"/>
      <c r="K92" s="71"/>
      <c r="L92" s="72">
        <v>1544.75</v>
      </c>
      <c r="M92" s="55" t="s">
        <v>81</v>
      </c>
      <c r="N92" s="55" t="s">
        <v>82</v>
      </c>
      <c r="O92" s="55" t="s">
        <v>83</v>
      </c>
      <c r="P92" s="55" t="s">
        <v>84</v>
      </c>
      <c r="Q92" s="55"/>
    </row>
    <row r="93" spans="1:17" s="1" customFormat="1" ht="13.5">
      <c r="A93" s="30"/>
      <c r="B93" s="55"/>
      <c r="C93" s="55"/>
      <c r="D93" s="55"/>
      <c r="E93" s="55"/>
      <c r="F93" s="65"/>
      <c r="G93" s="65"/>
      <c r="H93" s="66" t="s">
        <v>21</v>
      </c>
      <c r="I93" s="74">
        <v>1544.75</v>
      </c>
      <c r="J93" s="74"/>
      <c r="K93" s="74"/>
      <c r="L93" s="75">
        <v>1544.75</v>
      </c>
      <c r="M93" s="55"/>
      <c r="N93" s="55"/>
      <c r="O93" s="55"/>
      <c r="P93" s="55"/>
      <c r="Q93" s="55"/>
    </row>
    <row r="94" spans="1:17" s="1" customFormat="1" ht="13.5">
      <c r="A94" s="30"/>
      <c r="B94" s="55"/>
      <c r="C94" s="55"/>
      <c r="D94" s="55"/>
      <c r="E94" s="55"/>
      <c r="F94" s="65"/>
      <c r="G94" s="65"/>
      <c r="H94" s="66" t="s">
        <v>22</v>
      </c>
      <c r="I94" s="74"/>
      <c r="J94" s="74"/>
      <c r="K94" s="74"/>
      <c r="L94" s="75"/>
      <c r="M94" s="55"/>
      <c r="N94" s="55"/>
      <c r="O94" s="55"/>
      <c r="P94" s="55"/>
      <c r="Q94" s="55"/>
    </row>
    <row r="95" spans="1:17" s="1" customFormat="1" ht="13.5">
      <c r="A95" s="30"/>
      <c r="B95" s="55"/>
      <c r="C95" s="55"/>
      <c r="D95" s="55"/>
      <c r="E95" s="55"/>
      <c r="F95" s="65"/>
      <c r="G95" s="65"/>
      <c r="H95" s="66" t="s">
        <v>23</v>
      </c>
      <c r="I95" s="74">
        <v>5287.6</v>
      </c>
      <c r="J95" s="74"/>
      <c r="K95" s="74"/>
      <c r="L95" s="75"/>
      <c r="M95" s="55"/>
      <c r="N95" s="55"/>
      <c r="O95" s="55"/>
      <c r="P95" s="55"/>
      <c r="Q95" s="55"/>
    </row>
    <row r="96" spans="1:17" s="1" customFormat="1" ht="13.5">
      <c r="A96" s="30"/>
      <c r="B96" s="55"/>
      <c r="C96" s="55"/>
      <c r="D96" s="55"/>
      <c r="E96" s="55"/>
      <c r="F96" s="65"/>
      <c r="G96" s="65"/>
      <c r="H96" s="38" t="s">
        <v>53</v>
      </c>
      <c r="I96" s="74"/>
      <c r="J96" s="74"/>
      <c r="K96" s="74"/>
      <c r="L96" s="75"/>
      <c r="M96" s="55"/>
      <c r="N96" s="55"/>
      <c r="O96" s="55"/>
      <c r="P96" s="55"/>
      <c r="Q96" s="55"/>
    </row>
    <row r="97" spans="1:17" s="1" customFormat="1" ht="13.5">
      <c r="A97" s="30"/>
      <c r="B97" s="55"/>
      <c r="C97" s="55"/>
      <c r="D97" s="55"/>
      <c r="E97" s="55"/>
      <c r="F97" s="65"/>
      <c r="G97" s="65"/>
      <c r="H97" s="66" t="s">
        <v>25</v>
      </c>
      <c r="I97" s="74"/>
      <c r="J97" s="74"/>
      <c r="K97" s="74"/>
      <c r="L97" s="75"/>
      <c r="M97" s="55"/>
      <c r="N97" s="55"/>
      <c r="O97" s="55"/>
      <c r="P97" s="55"/>
      <c r="Q97" s="55"/>
    </row>
    <row r="98" spans="1:17" s="1" customFormat="1" ht="13.5">
      <c r="A98" s="30"/>
      <c r="B98" s="55"/>
      <c r="C98" s="55"/>
      <c r="D98" s="55"/>
      <c r="E98" s="55"/>
      <c r="F98" s="65"/>
      <c r="G98" s="65"/>
      <c r="H98" s="66" t="s">
        <v>26</v>
      </c>
      <c r="I98" s="76"/>
      <c r="J98" s="74"/>
      <c r="K98" s="74"/>
      <c r="L98" s="75"/>
      <c r="M98" s="55"/>
      <c r="N98" s="55"/>
      <c r="O98" s="55"/>
      <c r="P98" s="55"/>
      <c r="Q98" s="55"/>
    </row>
    <row r="99" spans="1:17" s="1" customFormat="1" ht="13.5">
      <c r="A99" s="30"/>
      <c r="B99" s="55"/>
      <c r="C99" s="55"/>
      <c r="D99" s="55"/>
      <c r="E99" s="55"/>
      <c r="F99" s="65"/>
      <c r="G99" s="65"/>
      <c r="H99" s="34" t="s">
        <v>27</v>
      </c>
      <c r="I99" s="77"/>
      <c r="J99" s="74"/>
      <c r="K99" s="74"/>
      <c r="L99" s="75"/>
      <c r="M99" s="55"/>
      <c r="N99" s="55"/>
      <c r="O99" s="55"/>
      <c r="P99" s="55"/>
      <c r="Q99" s="55"/>
    </row>
    <row r="100" spans="1:17" s="1" customFormat="1" ht="13.5">
      <c r="A100" s="30"/>
      <c r="B100" s="55"/>
      <c r="C100" s="55"/>
      <c r="D100" s="55"/>
      <c r="E100" s="55"/>
      <c r="F100" s="65"/>
      <c r="G100" s="65"/>
      <c r="H100" s="34" t="s">
        <v>28</v>
      </c>
      <c r="I100" s="77"/>
      <c r="J100" s="74"/>
      <c r="K100" s="74"/>
      <c r="L100" s="75"/>
      <c r="M100" s="55"/>
      <c r="N100" s="55"/>
      <c r="O100" s="55"/>
      <c r="P100" s="55"/>
      <c r="Q100" s="55"/>
    </row>
    <row r="101" spans="1:17" s="1" customFormat="1" ht="39.75" customHeight="1">
      <c r="A101" s="30"/>
      <c r="B101" s="55"/>
      <c r="C101" s="55"/>
      <c r="D101" s="55"/>
      <c r="E101" s="55"/>
      <c r="F101" s="65"/>
      <c r="G101" s="65"/>
      <c r="H101" s="66"/>
      <c r="I101" s="74"/>
      <c r="J101" s="74"/>
      <c r="K101" s="74"/>
      <c r="L101" s="75"/>
      <c r="M101" s="55"/>
      <c r="N101" s="55"/>
      <c r="O101" s="55"/>
      <c r="P101" s="55"/>
      <c r="Q101" s="55"/>
    </row>
    <row r="102" spans="1:17" s="1" customFormat="1" ht="13.5">
      <c r="A102" s="30">
        <v>10</v>
      </c>
      <c r="B102" s="55" t="s">
        <v>85</v>
      </c>
      <c r="C102" s="55" t="s">
        <v>30</v>
      </c>
      <c r="D102" s="55" t="s">
        <v>86</v>
      </c>
      <c r="E102" s="55" t="s">
        <v>87</v>
      </c>
      <c r="F102" s="65">
        <v>2022</v>
      </c>
      <c r="G102" s="65">
        <v>2023</v>
      </c>
      <c r="H102" s="66" t="s">
        <v>20</v>
      </c>
      <c r="I102" s="71">
        <v>3787.88</v>
      </c>
      <c r="J102" s="71"/>
      <c r="K102" s="71"/>
      <c r="L102" s="72">
        <v>2272.73</v>
      </c>
      <c r="M102" s="55" t="s">
        <v>88</v>
      </c>
      <c r="N102" s="55" t="s">
        <v>89</v>
      </c>
      <c r="O102" s="55" t="s">
        <v>90</v>
      </c>
      <c r="P102" s="55" t="s">
        <v>91</v>
      </c>
      <c r="Q102" s="55"/>
    </row>
    <row r="103" spans="1:17" s="1" customFormat="1" ht="13.5">
      <c r="A103" s="30"/>
      <c r="B103" s="55"/>
      <c r="C103" s="55"/>
      <c r="D103" s="55"/>
      <c r="E103" s="55"/>
      <c r="F103" s="65"/>
      <c r="G103" s="65"/>
      <c r="H103" s="66" t="s">
        <v>21</v>
      </c>
      <c r="I103" s="74">
        <v>2272.73</v>
      </c>
      <c r="J103" s="74"/>
      <c r="K103" s="74"/>
      <c r="L103" s="75">
        <v>2272.73</v>
      </c>
      <c r="M103" s="55"/>
      <c r="N103" s="55"/>
      <c r="O103" s="55"/>
      <c r="P103" s="55"/>
      <c r="Q103" s="55"/>
    </row>
    <row r="104" spans="1:17" s="1" customFormat="1" ht="13.5">
      <c r="A104" s="30"/>
      <c r="B104" s="55"/>
      <c r="C104" s="55"/>
      <c r="D104" s="55"/>
      <c r="E104" s="55"/>
      <c r="F104" s="65"/>
      <c r="G104" s="65"/>
      <c r="H104" s="66" t="s">
        <v>22</v>
      </c>
      <c r="I104" s="74">
        <v>1515.15</v>
      </c>
      <c r="J104" s="74"/>
      <c r="K104" s="74"/>
      <c r="L104" s="75"/>
      <c r="M104" s="55"/>
      <c r="N104" s="55"/>
      <c r="O104" s="55"/>
      <c r="P104" s="55"/>
      <c r="Q104" s="55"/>
    </row>
    <row r="105" spans="1:17" s="1" customFormat="1" ht="13.5">
      <c r="A105" s="30"/>
      <c r="B105" s="55"/>
      <c r="C105" s="55"/>
      <c r="D105" s="55"/>
      <c r="E105" s="55"/>
      <c r="F105" s="65"/>
      <c r="G105" s="65"/>
      <c r="H105" s="66" t="s">
        <v>23</v>
      </c>
      <c r="I105" s="74"/>
      <c r="J105" s="74"/>
      <c r="K105" s="74"/>
      <c r="L105" s="75"/>
      <c r="M105" s="55"/>
      <c r="N105" s="55"/>
      <c r="O105" s="55"/>
      <c r="P105" s="55"/>
      <c r="Q105" s="55"/>
    </row>
    <row r="106" spans="1:17" s="1" customFormat="1" ht="13.5">
      <c r="A106" s="30"/>
      <c r="B106" s="55"/>
      <c r="C106" s="55"/>
      <c r="D106" s="55"/>
      <c r="E106" s="55"/>
      <c r="F106" s="65"/>
      <c r="G106" s="65"/>
      <c r="H106" s="38" t="s">
        <v>53</v>
      </c>
      <c r="I106" s="74"/>
      <c r="J106" s="74"/>
      <c r="K106" s="74"/>
      <c r="L106" s="75"/>
      <c r="M106" s="55"/>
      <c r="N106" s="55"/>
      <c r="O106" s="55"/>
      <c r="P106" s="55"/>
      <c r="Q106" s="55"/>
    </row>
    <row r="107" spans="1:17" s="1" customFormat="1" ht="13.5">
      <c r="A107" s="30"/>
      <c r="B107" s="55"/>
      <c r="C107" s="55"/>
      <c r="D107" s="55"/>
      <c r="E107" s="55"/>
      <c r="F107" s="65"/>
      <c r="G107" s="65"/>
      <c r="H107" s="66" t="s">
        <v>25</v>
      </c>
      <c r="I107" s="74"/>
      <c r="J107" s="74"/>
      <c r="K107" s="74"/>
      <c r="L107" s="75"/>
      <c r="M107" s="55"/>
      <c r="N107" s="55"/>
      <c r="O107" s="55"/>
      <c r="P107" s="55"/>
      <c r="Q107" s="55"/>
    </row>
    <row r="108" spans="1:17" s="1" customFormat="1" ht="13.5">
      <c r="A108" s="30"/>
      <c r="B108" s="55"/>
      <c r="C108" s="55"/>
      <c r="D108" s="55"/>
      <c r="E108" s="55"/>
      <c r="F108" s="65"/>
      <c r="G108" s="65"/>
      <c r="H108" s="66" t="s">
        <v>26</v>
      </c>
      <c r="I108" s="74"/>
      <c r="J108" s="74"/>
      <c r="K108" s="74"/>
      <c r="L108" s="75"/>
      <c r="M108" s="55"/>
      <c r="N108" s="55"/>
      <c r="O108" s="55"/>
      <c r="P108" s="55"/>
      <c r="Q108" s="55"/>
    </row>
    <row r="109" spans="1:17" s="1" customFormat="1" ht="13.5">
      <c r="A109" s="30"/>
      <c r="B109" s="55"/>
      <c r="C109" s="55"/>
      <c r="D109" s="55"/>
      <c r="E109" s="55"/>
      <c r="F109" s="65"/>
      <c r="G109" s="65"/>
      <c r="H109" s="34" t="s">
        <v>27</v>
      </c>
      <c r="I109" s="77"/>
      <c r="J109" s="77"/>
      <c r="K109" s="77"/>
      <c r="L109" s="78"/>
      <c r="M109" s="55"/>
      <c r="N109" s="55"/>
      <c r="O109" s="55"/>
      <c r="P109" s="55"/>
      <c r="Q109" s="55"/>
    </row>
    <row r="110" spans="1:17" s="1" customFormat="1" ht="13.5">
      <c r="A110" s="30"/>
      <c r="B110" s="55"/>
      <c r="C110" s="55"/>
      <c r="D110" s="55"/>
      <c r="E110" s="55"/>
      <c r="F110" s="65"/>
      <c r="G110" s="65"/>
      <c r="H110" s="34" t="s">
        <v>28</v>
      </c>
      <c r="I110" s="77"/>
      <c r="J110" s="77"/>
      <c r="K110" s="77"/>
      <c r="L110" s="78"/>
      <c r="M110" s="55"/>
      <c r="N110" s="55"/>
      <c r="O110" s="55"/>
      <c r="P110" s="55"/>
      <c r="Q110" s="55"/>
    </row>
    <row r="111" spans="1:17" s="1" customFormat="1" ht="13.5">
      <c r="A111" s="30"/>
      <c r="B111" s="55"/>
      <c r="C111" s="55"/>
      <c r="D111" s="55"/>
      <c r="E111" s="55"/>
      <c r="F111" s="65"/>
      <c r="G111" s="65"/>
      <c r="H111" s="66"/>
      <c r="I111" s="76"/>
      <c r="J111" s="76"/>
      <c r="K111" s="76"/>
      <c r="L111" s="79"/>
      <c r="M111" s="55"/>
      <c r="N111" s="55"/>
      <c r="O111" s="55"/>
      <c r="P111" s="55"/>
      <c r="Q111" s="55"/>
    </row>
    <row r="112" spans="1:17" s="4" customFormat="1" ht="14.25" customHeight="1">
      <c r="A112" s="30">
        <v>11</v>
      </c>
      <c r="B112" s="55" t="s">
        <v>92</v>
      </c>
      <c r="C112" s="55" t="s">
        <v>30</v>
      </c>
      <c r="D112" s="67" t="s">
        <v>93</v>
      </c>
      <c r="E112" s="36" t="s">
        <v>94</v>
      </c>
      <c r="F112" s="65" t="s">
        <v>42</v>
      </c>
      <c r="G112" s="65" t="s">
        <v>33</v>
      </c>
      <c r="H112" s="55" t="s">
        <v>20</v>
      </c>
      <c r="I112" s="80">
        <v>3870.82</v>
      </c>
      <c r="J112" s="80"/>
      <c r="K112" s="80"/>
      <c r="L112" s="80">
        <v>1587.45</v>
      </c>
      <c r="M112" s="55" t="s">
        <v>95</v>
      </c>
      <c r="N112" s="55" t="s">
        <v>96</v>
      </c>
      <c r="O112" s="55" t="s">
        <v>97</v>
      </c>
      <c r="P112" s="55" t="s">
        <v>98</v>
      </c>
      <c r="Q112" s="55"/>
    </row>
    <row r="113" spans="1:17" s="4" customFormat="1" ht="14.25" customHeight="1">
      <c r="A113" s="30"/>
      <c r="B113" s="55"/>
      <c r="C113" s="55"/>
      <c r="D113" s="55"/>
      <c r="E113" s="36"/>
      <c r="F113" s="65"/>
      <c r="G113" s="65"/>
      <c r="H113" s="55" t="s">
        <v>21</v>
      </c>
      <c r="I113" s="81">
        <v>1587.45</v>
      </c>
      <c r="J113" s="81"/>
      <c r="K113" s="81"/>
      <c r="L113" s="81">
        <v>1587.45</v>
      </c>
      <c r="M113" s="55"/>
      <c r="N113" s="55"/>
      <c r="O113" s="55"/>
      <c r="P113" s="55"/>
      <c r="Q113" s="55"/>
    </row>
    <row r="114" spans="1:17" s="4" customFormat="1" ht="14.25" customHeight="1">
      <c r="A114" s="30"/>
      <c r="B114" s="55"/>
      <c r="C114" s="55"/>
      <c r="D114" s="55"/>
      <c r="E114" s="36"/>
      <c r="F114" s="65"/>
      <c r="G114" s="65"/>
      <c r="H114" s="55" t="s">
        <v>22</v>
      </c>
      <c r="I114" s="81"/>
      <c r="J114" s="81"/>
      <c r="K114" s="81"/>
      <c r="L114" s="81"/>
      <c r="M114" s="55"/>
      <c r="N114" s="55"/>
      <c r="O114" s="55"/>
      <c r="P114" s="55"/>
      <c r="Q114" s="55"/>
    </row>
    <row r="115" spans="1:17" s="4" customFormat="1" ht="14.25" customHeight="1">
      <c r="A115" s="30"/>
      <c r="B115" s="55"/>
      <c r="C115" s="55"/>
      <c r="D115" s="55"/>
      <c r="E115" s="36"/>
      <c r="F115" s="65"/>
      <c r="G115" s="65"/>
      <c r="H115" s="55" t="s">
        <v>23</v>
      </c>
      <c r="I115" s="81">
        <v>2283.37</v>
      </c>
      <c r="J115" s="81"/>
      <c r="K115" s="81"/>
      <c r="L115" s="81"/>
      <c r="M115" s="55"/>
      <c r="N115" s="55"/>
      <c r="O115" s="55"/>
      <c r="P115" s="55"/>
      <c r="Q115" s="55"/>
    </row>
    <row r="116" spans="1:17" s="4" customFormat="1" ht="14.25" customHeight="1">
      <c r="A116" s="30"/>
      <c r="B116" s="55"/>
      <c r="C116" s="55"/>
      <c r="D116" s="55"/>
      <c r="E116" s="36"/>
      <c r="F116" s="65"/>
      <c r="G116" s="65"/>
      <c r="H116" s="38" t="s">
        <v>53</v>
      </c>
      <c r="I116" s="81"/>
      <c r="J116" s="81"/>
      <c r="K116" s="81"/>
      <c r="L116" s="81"/>
      <c r="M116" s="55"/>
      <c r="N116" s="55"/>
      <c r="O116" s="55"/>
      <c r="P116" s="55"/>
      <c r="Q116" s="55"/>
    </row>
    <row r="117" spans="1:17" s="4" customFormat="1" ht="14.25" customHeight="1">
      <c r="A117" s="30"/>
      <c r="B117" s="55"/>
      <c r="C117" s="55"/>
      <c r="D117" s="55"/>
      <c r="E117" s="36"/>
      <c r="F117" s="65"/>
      <c r="G117" s="65"/>
      <c r="H117" s="55" t="s">
        <v>25</v>
      </c>
      <c r="I117" s="81"/>
      <c r="J117" s="81"/>
      <c r="K117" s="81"/>
      <c r="L117" s="81"/>
      <c r="M117" s="55"/>
      <c r="N117" s="55"/>
      <c r="O117" s="55"/>
      <c r="P117" s="55"/>
      <c r="Q117" s="55"/>
    </row>
    <row r="118" spans="1:17" s="4" customFormat="1" ht="14.25" customHeight="1">
      <c r="A118" s="30"/>
      <c r="B118" s="55"/>
      <c r="C118" s="55"/>
      <c r="D118" s="55"/>
      <c r="E118" s="36"/>
      <c r="F118" s="65"/>
      <c r="G118" s="65"/>
      <c r="H118" s="55" t="s">
        <v>26</v>
      </c>
      <c r="I118" s="81"/>
      <c r="J118" s="81"/>
      <c r="K118" s="81"/>
      <c r="L118" s="81"/>
      <c r="M118" s="55"/>
      <c r="N118" s="55"/>
      <c r="O118" s="55"/>
      <c r="P118" s="55"/>
      <c r="Q118" s="55"/>
    </row>
    <row r="119" spans="1:17" s="4" customFormat="1" ht="14.25" customHeight="1">
      <c r="A119" s="30"/>
      <c r="B119" s="55"/>
      <c r="C119" s="55"/>
      <c r="D119" s="55"/>
      <c r="E119" s="36"/>
      <c r="F119" s="65"/>
      <c r="G119" s="65"/>
      <c r="H119" s="34" t="s">
        <v>27</v>
      </c>
      <c r="I119" s="81"/>
      <c r="J119" s="81"/>
      <c r="K119" s="81"/>
      <c r="L119" s="81"/>
      <c r="M119" s="55"/>
      <c r="N119" s="55"/>
      <c r="O119" s="55"/>
      <c r="P119" s="55"/>
      <c r="Q119" s="55"/>
    </row>
    <row r="120" spans="1:17" s="4" customFormat="1" ht="19.5" customHeight="1">
      <c r="A120" s="30"/>
      <c r="B120" s="55"/>
      <c r="C120" s="55"/>
      <c r="D120" s="55"/>
      <c r="E120" s="36"/>
      <c r="F120" s="65"/>
      <c r="G120" s="65"/>
      <c r="H120" s="34" t="s">
        <v>28</v>
      </c>
      <c r="I120" s="82"/>
      <c r="J120" s="82"/>
      <c r="K120" s="82"/>
      <c r="L120" s="82"/>
      <c r="M120" s="55"/>
      <c r="N120" s="55"/>
      <c r="O120" s="55"/>
      <c r="P120" s="55"/>
      <c r="Q120" s="55"/>
    </row>
    <row r="121" spans="1:17" s="4" customFormat="1" ht="14.25" customHeight="1">
      <c r="A121" s="30">
        <v>12</v>
      </c>
      <c r="B121" s="55" t="s">
        <v>99</v>
      </c>
      <c r="C121" s="55" t="s">
        <v>30</v>
      </c>
      <c r="D121" s="68" t="s">
        <v>100</v>
      </c>
      <c r="E121" s="36" t="s">
        <v>101</v>
      </c>
      <c r="F121" s="65" t="s">
        <v>42</v>
      </c>
      <c r="G121" s="65" t="s">
        <v>33</v>
      </c>
      <c r="H121" s="55" t="s">
        <v>20</v>
      </c>
      <c r="I121" s="80">
        <v>4598.5</v>
      </c>
      <c r="J121" s="80"/>
      <c r="K121" s="80"/>
      <c r="L121" s="80">
        <v>2289.18</v>
      </c>
      <c r="M121" s="55" t="s">
        <v>95</v>
      </c>
      <c r="N121" s="55" t="s">
        <v>96</v>
      </c>
      <c r="O121" s="55" t="s">
        <v>97</v>
      </c>
      <c r="P121" s="55" t="s">
        <v>98</v>
      </c>
      <c r="Q121" s="55"/>
    </row>
    <row r="122" spans="1:17" s="4" customFormat="1" ht="14.25" customHeight="1">
      <c r="A122" s="30"/>
      <c r="B122" s="55"/>
      <c r="C122" s="55"/>
      <c r="D122" s="69"/>
      <c r="E122" s="36"/>
      <c r="F122" s="65"/>
      <c r="G122" s="65"/>
      <c r="H122" s="55" t="s">
        <v>21</v>
      </c>
      <c r="I122" s="81">
        <v>2289.18</v>
      </c>
      <c r="J122" s="81"/>
      <c r="K122" s="81"/>
      <c r="L122" s="81">
        <v>2289.18</v>
      </c>
      <c r="M122" s="55"/>
      <c r="N122" s="55"/>
      <c r="O122" s="55"/>
      <c r="P122" s="55"/>
      <c r="Q122" s="55"/>
    </row>
    <row r="123" spans="1:17" s="4" customFormat="1" ht="14.25" customHeight="1">
      <c r="A123" s="30"/>
      <c r="B123" s="55"/>
      <c r="C123" s="55"/>
      <c r="D123" s="69"/>
      <c r="E123" s="36"/>
      <c r="F123" s="65"/>
      <c r="G123" s="65"/>
      <c r="H123" s="55" t="s">
        <v>22</v>
      </c>
      <c r="I123" s="81"/>
      <c r="J123" s="81"/>
      <c r="K123" s="81"/>
      <c r="L123" s="81"/>
      <c r="M123" s="55"/>
      <c r="N123" s="55"/>
      <c r="O123" s="55"/>
      <c r="P123" s="55"/>
      <c r="Q123" s="55"/>
    </row>
    <row r="124" spans="1:17" s="4" customFormat="1" ht="14.25" customHeight="1">
      <c r="A124" s="30"/>
      <c r="B124" s="55"/>
      <c r="C124" s="55"/>
      <c r="D124" s="69"/>
      <c r="E124" s="36"/>
      <c r="F124" s="65"/>
      <c r="G124" s="65"/>
      <c r="H124" s="55" t="s">
        <v>23</v>
      </c>
      <c r="I124" s="81">
        <v>2309.32</v>
      </c>
      <c r="J124" s="81"/>
      <c r="K124" s="81"/>
      <c r="L124" s="81"/>
      <c r="M124" s="55"/>
      <c r="N124" s="55"/>
      <c r="O124" s="55"/>
      <c r="P124" s="55"/>
      <c r="Q124" s="55"/>
    </row>
    <row r="125" spans="1:17" s="4" customFormat="1" ht="14.25" customHeight="1">
      <c r="A125" s="30"/>
      <c r="B125" s="55"/>
      <c r="C125" s="55"/>
      <c r="D125" s="69"/>
      <c r="E125" s="36"/>
      <c r="F125" s="65"/>
      <c r="G125" s="65"/>
      <c r="H125" s="38" t="s">
        <v>53</v>
      </c>
      <c r="I125" s="81"/>
      <c r="J125" s="81"/>
      <c r="K125" s="81"/>
      <c r="L125" s="81"/>
      <c r="M125" s="55"/>
      <c r="N125" s="55"/>
      <c r="O125" s="55"/>
      <c r="P125" s="55"/>
      <c r="Q125" s="55"/>
    </row>
    <row r="126" spans="1:17" s="4" customFormat="1" ht="14.25" customHeight="1">
      <c r="A126" s="30"/>
      <c r="B126" s="55"/>
      <c r="C126" s="55"/>
      <c r="D126" s="69"/>
      <c r="E126" s="36"/>
      <c r="F126" s="65"/>
      <c r="G126" s="65"/>
      <c r="H126" s="55" t="s">
        <v>25</v>
      </c>
      <c r="I126" s="81"/>
      <c r="J126" s="81"/>
      <c r="K126" s="81"/>
      <c r="L126" s="81"/>
      <c r="M126" s="55"/>
      <c r="N126" s="55"/>
      <c r="O126" s="55"/>
      <c r="P126" s="55"/>
      <c r="Q126" s="55"/>
    </row>
    <row r="127" spans="1:17" s="4" customFormat="1" ht="14.25" customHeight="1">
      <c r="A127" s="30"/>
      <c r="B127" s="55"/>
      <c r="C127" s="55"/>
      <c r="D127" s="69"/>
      <c r="E127" s="36"/>
      <c r="F127" s="65"/>
      <c r="G127" s="65"/>
      <c r="H127" s="31" t="s">
        <v>26</v>
      </c>
      <c r="I127" s="81"/>
      <c r="J127" s="81"/>
      <c r="K127" s="81"/>
      <c r="L127" s="81"/>
      <c r="M127" s="55"/>
      <c r="N127" s="55"/>
      <c r="O127" s="55"/>
      <c r="P127" s="55"/>
      <c r="Q127" s="55"/>
    </row>
    <row r="128" spans="1:17" s="4" customFormat="1" ht="14.25" customHeight="1">
      <c r="A128" s="30"/>
      <c r="B128" s="55"/>
      <c r="C128" s="55"/>
      <c r="D128" s="69"/>
      <c r="E128" s="36"/>
      <c r="F128" s="65"/>
      <c r="G128" s="65"/>
      <c r="H128" s="34" t="s">
        <v>27</v>
      </c>
      <c r="I128" s="81"/>
      <c r="J128" s="81"/>
      <c r="K128" s="81"/>
      <c r="L128" s="81"/>
      <c r="M128" s="55"/>
      <c r="N128" s="55"/>
      <c r="O128" s="55"/>
      <c r="P128" s="55"/>
      <c r="Q128" s="55"/>
    </row>
    <row r="129" spans="1:17" s="4" customFormat="1" ht="16.5" customHeight="1">
      <c r="A129" s="30"/>
      <c r="B129" s="55"/>
      <c r="C129" s="55"/>
      <c r="D129" s="69"/>
      <c r="E129" s="36"/>
      <c r="F129" s="65"/>
      <c r="G129" s="65"/>
      <c r="H129" s="34" t="s">
        <v>28</v>
      </c>
      <c r="I129" s="82"/>
      <c r="J129" s="82"/>
      <c r="K129" s="82"/>
      <c r="L129" s="82"/>
      <c r="M129" s="55"/>
      <c r="N129" s="55"/>
      <c r="O129" s="55"/>
      <c r="P129" s="55"/>
      <c r="Q129" s="55"/>
    </row>
    <row r="130" spans="1:17" ht="14.25" customHeight="1">
      <c r="A130" s="30">
        <v>13</v>
      </c>
      <c r="B130" s="50" t="s">
        <v>102</v>
      </c>
      <c r="C130" s="50" t="s">
        <v>30</v>
      </c>
      <c r="D130" s="50" t="s">
        <v>103</v>
      </c>
      <c r="E130" s="50" t="s">
        <v>104</v>
      </c>
      <c r="F130" s="83">
        <v>2022</v>
      </c>
      <c r="G130" s="83" t="s">
        <v>33</v>
      </c>
      <c r="H130" s="84" t="s">
        <v>20</v>
      </c>
      <c r="I130" s="52">
        <v>3527.14</v>
      </c>
      <c r="J130" s="91"/>
      <c r="K130" s="91"/>
      <c r="L130" s="49">
        <v>2116.28</v>
      </c>
      <c r="M130" s="50" t="s">
        <v>105</v>
      </c>
      <c r="N130" s="50" t="s">
        <v>106</v>
      </c>
      <c r="O130" s="50" t="s">
        <v>107</v>
      </c>
      <c r="P130" s="92" t="s">
        <v>108</v>
      </c>
      <c r="Q130" s="50"/>
    </row>
    <row r="131" spans="1:17" ht="14.25" customHeight="1">
      <c r="A131" s="30"/>
      <c r="B131" s="50"/>
      <c r="C131" s="50"/>
      <c r="D131" s="50"/>
      <c r="E131" s="50"/>
      <c r="F131" s="83"/>
      <c r="G131" s="83"/>
      <c r="H131" s="84" t="s">
        <v>21</v>
      </c>
      <c r="I131" s="52">
        <v>2116.28</v>
      </c>
      <c r="J131" s="93"/>
      <c r="K131" s="93"/>
      <c r="L131" s="53">
        <v>2116.28</v>
      </c>
      <c r="M131" s="50"/>
      <c r="N131" s="50"/>
      <c r="O131" s="50"/>
      <c r="P131" s="92"/>
      <c r="Q131" s="50"/>
    </row>
    <row r="132" spans="1:17" ht="14.25" customHeight="1">
      <c r="A132" s="30"/>
      <c r="B132" s="50"/>
      <c r="C132" s="50"/>
      <c r="D132" s="50"/>
      <c r="E132" s="50"/>
      <c r="F132" s="83"/>
      <c r="G132" s="83"/>
      <c r="H132" s="84" t="s">
        <v>22</v>
      </c>
      <c r="I132" s="52">
        <v>1410.86</v>
      </c>
      <c r="J132" s="93"/>
      <c r="K132" s="93"/>
      <c r="L132" s="53"/>
      <c r="M132" s="50"/>
      <c r="N132" s="50"/>
      <c r="O132" s="50"/>
      <c r="P132" s="92"/>
      <c r="Q132" s="50"/>
    </row>
    <row r="133" spans="1:17" ht="14.25" customHeight="1">
      <c r="A133" s="30"/>
      <c r="B133" s="50"/>
      <c r="C133" s="50"/>
      <c r="D133" s="50"/>
      <c r="E133" s="50"/>
      <c r="F133" s="83"/>
      <c r="G133" s="83"/>
      <c r="H133" s="84" t="s">
        <v>23</v>
      </c>
      <c r="I133" s="52"/>
      <c r="J133" s="93"/>
      <c r="K133" s="93"/>
      <c r="L133" s="53"/>
      <c r="M133" s="50"/>
      <c r="N133" s="50"/>
      <c r="O133" s="50"/>
      <c r="P133" s="92"/>
      <c r="Q133" s="50"/>
    </row>
    <row r="134" spans="1:17" ht="14.25" customHeight="1">
      <c r="A134" s="30"/>
      <c r="B134" s="50"/>
      <c r="C134" s="50"/>
      <c r="D134" s="50"/>
      <c r="E134" s="50"/>
      <c r="F134" s="83"/>
      <c r="G134" s="83"/>
      <c r="H134" s="38" t="s">
        <v>53</v>
      </c>
      <c r="I134" s="52"/>
      <c r="J134" s="93"/>
      <c r="K134" s="93"/>
      <c r="L134" s="53"/>
      <c r="M134" s="50"/>
      <c r="N134" s="50"/>
      <c r="O134" s="50"/>
      <c r="P134" s="92"/>
      <c r="Q134" s="50"/>
    </row>
    <row r="135" spans="1:17" ht="14.25" customHeight="1">
      <c r="A135" s="30"/>
      <c r="B135" s="50"/>
      <c r="C135" s="50"/>
      <c r="D135" s="50"/>
      <c r="E135" s="50"/>
      <c r="F135" s="83"/>
      <c r="G135" s="83"/>
      <c r="H135" s="84" t="s">
        <v>25</v>
      </c>
      <c r="I135" s="52"/>
      <c r="J135" s="93"/>
      <c r="K135" s="93"/>
      <c r="L135" s="53"/>
      <c r="M135" s="50"/>
      <c r="N135" s="50"/>
      <c r="O135" s="50"/>
      <c r="P135" s="92"/>
      <c r="Q135" s="50"/>
    </row>
    <row r="136" spans="1:17" ht="14.25" customHeight="1">
      <c r="A136" s="30"/>
      <c r="B136" s="50"/>
      <c r="C136" s="50"/>
      <c r="D136" s="50"/>
      <c r="E136" s="50"/>
      <c r="F136" s="83"/>
      <c r="G136" s="83"/>
      <c r="H136" s="84" t="s">
        <v>26</v>
      </c>
      <c r="I136" s="52"/>
      <c r="J136" s="93"/>
      <c r="K136" s="93"/>
      <c r="L136" s="53"/>
      <c r="M136" s="50"/>
      <c r="N136" s="50"/>
      <c r="O136" s="50"/>
      <c r="P136" s="92"/>
      <c r="Q136" s="50"/>
    </row>
    <row r="137" spans="1:17" ht="14.25" customHeight="1">
      <c r="A137" s="30"/>
      <c r="B137" s="50"/>
      <c r="C137" s="50"/>
      <c r="D137" s="50"/>
      <c r="E137" s="50"/>
      <c r="F137" s="83"/>
      <c r="G137" s="83"/>
      <c r="H137" s="34" t="s">
        <v>27</v>
      </c>
      <c r="I137" s="52"/>
      <c r="J137" s="94"/>
      <c r="K137" s="94"/>
      <c r="L137" s="53"/>
      <c r="M137" s="50"/>
      <c r="N137" s="50"/>
      <c r="O137" s="50"/>
      <c r="P137" s="92"/>
      <c r="Q137" s="50"/>
    </row>
    <row r="138" spans="1:17" ht="14.25" customHeight="1">
      <c r="A138" s="30"/>
      <c r="B138" s="50"/>
      <c r="C138" s="50"/>
      <c r="D138" s="50"/>
      <c r="E138" s="50"/>
      <c r="F138" s="83"/>
      <c r="G138" s="83"/>
      <c r="H138" s="34" t="s">
        <v>28</v>
      </c>
      <c r="I138" s="52"/>
      <c r="J138" s="94"/>
      <c r="K138" s="94"/>
      <c r="L138" s="53"/>
      <c r="M138" s="50"/>
      <c r="N138" s="50"/>
      <c r="O138" s="50"/>
      <c r="P138" s="92"/>
      <c r="Q138" s="50"/>
    </row>
    <row r="139" spans="1:17" ht="14.25" customHeight="1">
      <c r="A139" s="30"/>
      <c r="B139" s="50"/>
      <c r="C139" s="50"/>
      <c r="D139" s="50"/>
      <c r="E139" s="50"/>
      <c r="F139" s="83"/>
      <c r="G139" s="83"/>
      <c r="H139" s="84"/>
      <c r="I139" s="52"/>
      <c r="J139" s="95"/>
      <c r="K139" s="95"/>
      <c r="L139" s="53"/>
      <c r="M139" s="50"/>
      <c r="N139" s="50"/>
      <c r="O139" s="50"/>
      <c r="P139" s="92"/>
      <c r="Q139" s="50"/>
    </row>
    <row r="140" spans="1:17" ht="15.75" customHeight="1">
      <c r="A140" s="30">
        <v>14</v>
      </c>
      <c r="B140" s="31" t="s">
        <v>109</v>
      </c>
      <c r="C140" s="31" t="s">
        <v>30</v>
      </c>
      <c r="D140" s="31" t="s">
        <v>110</v>
      </c>
      <c r="E140" s="31" t="s">
        <v>111</v>
      </c>
      <c r="F140" s="33" t="s">
        <v>42</v>
      </c>
      <c r="G140" s="33" t="s">
        <v>33</v>
      </c>
      <c r="H140" s="34" t="s">
        <v>20</v>
      </c>
      <c r="I140" s="91">
        <v>3203</v>
      </c>
      <c r="J140" s="96"/>
      <c r="K140" s="91"/>
      <c r="L140" s="97">
        <v>1169.94</v>
      </c>
      <c r="M140" s="85" t="s">
        <v>112</v>
      </c>
      <c r="N140" s="85" t="s">
        <v>113</v>
      </c>
      <c r="O140" s="85" t="s">
        <v>114</v>
      </c>
      <c r="P140" s="85" t="s">
        <v>115</v>
      </c>
      <c r="Q140" s="106"/>
    </row>
    <row r="141" spans="1:17" ht="15.75" customHeight="1">
      <c r="A141" s="30"/>
      <c r="B141" s="31"/>
      <c r="C141" s="31"/>
      <c r="D141" s="31"/>
      <c r="E141" s="31"/>
      <c r="F141" s="33"/>
      <c r="G141" s="33"/>
      <c r="H141" s="34" t="s">
        <v>21</v>
      </c>
      <c r="I141" s="93">
        <v>1169.94</v>
      </c>
      <c r="J141" s="98"/>
      <c r="K141" s="93"/>
      <c r="L141" s="99">
        <v>1169.94</v>
      </c>
      <c r="M141" s="87"/>
      <c r="N141" s="87"/>
      <c r="O141" s="87"/>
      <c r="P141" s="87"/>
      <c r="Q141" s="107"/>
    </row>
    <row r="142" spans="1:17" ht="15.75" customHeight="1">
      <c r="A142" s="30"/>
      <c r="B142" s="31"/>
      <c r="C142" s="31"/>
      <c r="D142" s="31"/>
      <c r="E142" s="31"/>
      <c r="F142" s="33"/>
      <c r="G142" s="33"/>
      <c r="H142" s="34" t="s">
        <v>22</v>
      </c>
      <c r="I142" s="93"/>
      <c r="J142" s="98"/>
      <c r="K142" s="93"/>
      <c r="L142" s="99"/>
      <c r="M142" s="87"/>
      <c r="N142" s="87"/>
      <c r="O142" s="87"/>
      <c r="P142" s="87"/>
      <c r="Q142" s="107"/>
    </row>
    <row r="143" spans="1:17" ht="15.75" customHeight="1">
      <c r="A143" s="30"/>
      <c r="B143" s="31"/>
      <c r="C143" s="31"/>
      <c r="D143" s="31"/>
      <c r="E143" s="31"/>
      <c r="F143" s="33"/>
      <c r="G143" s="33"/>
      <c r="H143" s="34" t="s">
        <v>23</v>
      </c>
      <c r="I143" s="93"/>
      <c r="J143" s="98"/>
      <c r="K143" s="93"/>
      <c r="L143" s="99"/>
      <c r="M143" s="87"/>
      <c r="N143" s="87"/>
      <c r="O143" s="87"/>
      <c r="P143" s="87"/>
      <c r="Q143" s="107"/>
    </row>
    <row r="144" spans="1:17" ht="15.75" customHeight="1">
      <c r="A144" s="30"/>
      <c r="B144" s="31"/>
      <c r="C144" s="31"/>
      <c r="D144" s="31"/>
      <c r="E144" s="31"/>
      <c r="F144" s="33"/>
      <c r="G144" s="33"/>
      <c r="H144" s="38" t="s">
        <v>53</v>
      </c>
      <c r="I144" s="93"/>
      <c r="J144" s="98"/>
      <c r="K144" s="93"/>
      <c r="L144" s="99"/>
      <c r="M144" s="87"/>
      <c r="N144" s="87"/>
      <c r="O144" s="87"/>
      <c r="P144" s="87"/>
      <c r="Q144" s="107"/>
    </row>
    <row r="145" spans="1:17" ht="15.75" customHeight="1">
      <c r="A145" s="30"/>
      <c r="B145" s="31"/>
      <c r="C145" s="31"/>
      <c r="D145" s="31"/>
      <c r="E145" s="31"/>
      <c r="F145" s="33"/>
      <c r="G145" s="33"/>
      <c r="H145" s="34" t="s">
        <v>25</v>
      </c>
      <c r="I145" s="93">
        <v>2033.06</v>
      </c>
      <c r="J145" s="98"/>
      <c r="K145" s="93"/>
      <c r="L145" s="99"/>
      <c r="M145" s="87"/>
      <c r="N145" s="87"/>
      <c r="O145" s="87"/>
      <c r="P145" s="87"/>
      <c r="Q145" s="107"/>
    </row>
    <row r="146" spans="1:17" ht="15.75" customHeight="1">
      <c r="A146" s="30"/>
      <c r="B146" s="31"/>
      <c r="C146" s="31"/>
      <c r="D146" s="31"/>
      <c r="E146" s="31"/>
      <c r="F146" s="33"/>
      <c r="G146" s="33"/>
      <c r="H146" s="34" t="s">
        <v>26</v>
      </c>
      <c r="I146" s="93"/>
      <c r="J146" s="98"/>
      <c r="K146" s="93"/>
      <c r="L146" s="99"/>
      <c r="M146" s="87"/>
      <c r="N146" s="87"/>
      <c r="O146" s="87"/>
      <c r="P146" s="87"/>
      <c r="Q146" s="107"/>
    </row>
    <row r="147" spans="1:17" ht="15.75" customHeight="1">
      <c r="A147" s="30"/>
      <c r="B147" s="31"/>
      <c r="C147" s="31"/>
      <c r="D147" s="31"/>
      <c r="E147" s="31"/>
      <c r="F147" s="33"/>
      <c r="G147" s="33"/>
      <c r="H147" s="34" t="s">
        <v>27</v>
      </c>
      <c r="I147" s="93"/>
      <c r="J147" s="98"/>
      <c r="K147" s="93"/>
      <c r="L147" s="99"/>
      <c r="M147" s="87"/>
      <c r="N147" s="87"/>
      <c r="O147" s="87"/>
      <c r="P147" s="87"/>
      <c r="Q147" s="107"/>
    </row>
    <row r="148" spans="1:17" ht="15.75" customHeight="1">
      <c r="A148" s="30"/>
      <c r="B148" s="31"/>
      <c r="C148" s="31"/>
      <c r="D148" s="31"/>
      <c r="E148" s="31"/>
      <c r="F148" s="33"/>
      <c r="G148" s="33"/>
      <c r="H148" s="34" t="s">
        <v>28</v>
      </c>
      <c r="I148" s="93"/>
      <c r="J148" s="98"/>
      <c r="K148" s="93"/>
      <c r="L148" s="99"/>
      <c r="M148" s="89"/>
      <c r="N148" s="89"/>
      <c r="O148" s="89"/>
      <c r="P148" s="89"/>
      <c r="Q148" s="108"/>
    </row>
    <row r="149" spans="1:17" s="5" customFormat="1" ht="15.75" customHeight="1">
      <c r="A149" s="30">
        <v>15</v>
      </c>
      <c r="B149" s="85" t="s">
        <v>116</v>
      </c>
      <c r="C149" s="85" t="s">
        <v>30</v>
      </c>
      <c r="D149" s="85" t="s">
        <v>117</v>
      </c>
      <c r="E149" s="85" t="s">
        <v>118</v>
      </c>
      <c r="F149" s="86" t="s">
        <v>42</v>
      </c>
      <c r="G149" s="86" t="s">
        <v>33</v>
      </c>
      <c r="H149" s="34" t="s">
        <v>20</v>
      </c>
      <c r="I149" s="91">
        <v>8230</v>
      </c>
      <c r="J149" s="97"/>
      <c r="K149" s="96"/>
      <c r="L149" s="91">
        <f>SUM(L150:L155)</f>
        <v>3358.8</v>
      </c>
      <c r="M149" s="100" t="s">
        <v>119</v>
      </c>
      <c r="N149" s="85" t="s">
        <v>120</v>
      </c>
      <c r="O149" s="85" t="s">
        <v>121</v>
      </c>
      <c r="P149" s="85" t="s">
        <v>122</v>
      </c>
      <c r="Q149" s="31"/>
    </row>
    <row r="150" spans="1:17" s="5" customFormat="1" ht="15.75" customHeight="1">
      <c r="A150" s="30"/>
      <c r="B150" s="87"/>
      <c r="C150" s="87"/>
      <c r="D150" s="87"/>
      <c r="E150" s="87"/>
      <c r="F150" s="88"/>
      <c r="G150" s="88"/>
      <c r="H150" s="34" t="s">
        <v>21</v>
      </c>
      <c r="I150" s="93">
        <v>3358.8</v>
      </c>
      <c r="J150" s="99"/>
      <c r="K150" s="98"/>
      <c r="L150" s="93">
        <f>I150</f>
        <v>3358.8</v>
      </c>
      <c r="M150" s="101"/>
      <c r="N150" s="87"/>
      <c r="O150" s="87"/>
      <c r="P150" s="87"/>
      <c r="Q150" s="31"/>
    </row>
    <row r="151" spans="1:17" s="5" customFormat="1" ht="15.75" customHeight="1">
      <c r="A151" s="30"/>
      <c r="B151" s="87"/>
      <c r="C151" s="87"/>
      <c r="D151" s="87"/>
      <c r="E151" s="87"/>
      <c r="F151" s="88"/>
      <c r="G151" s="88"/>
      <c r="H151" s="34" t="s">
        <v>22</v>
      </c>
      <c r="I151" s="93"/>
      <c r="J151" s="99"/>
      <c r="K151" s="98"/>
      <c r="L151" s="93"/>
      <c r="M151" s="101"/>
      <c r="N151" s="87"/>
      <c r="O151" s="87"/>
      <c r="P151" s="87"/>
      <c r="Q151" s="31"/>
    </row>
    <row r="152" spans="1:17" s="5" customFormat="1" ht="15.75" customHeight="1">
      <c r="A152" s="30"/>
      <c r="B152" s="87"/>
      <c r="C152" s="87"/>
      <c r="D152" s="87"/>
      <c r="E152" s="87"/>
      <c r="F152" s="88"/>
      <c r="G152" s="88"/>
      <c r="H152" s="34" t="s">
        <v>23</v>
      </c>
      <c r="I152" s="93"/>
      <c r="J152" s="99"/>
      <c r="K152" s="98"/>
      <c r="L152" s="93"/>
      <c r="M152" s="101"/>
      <c r="N152" s="87"/>
      <c r="O152" s="87"/>
      <c r="P152" s="87"/>
      <c r="Q152" s="31"/>
    </row>
    <row r="153" spans="1:17" s="5" customFormat="1" ht="15.75" customHeight="1">
      <c r="A153" s="30"/>
      <c r="B153" s="87"/>
      <c r="C153" s="87"/>
      <c r="D153" s="87"/>
      <c r="E153" s="87"/>
      <c r="F153" s="88"/>
      <c r="G153" s="88"/>
      <c r="H153" s="38" t="s">
        <v>53</v>
      </c>
      <c r="I153" s="93"/>
      <c r="J153" s="99"/>
      <c r="K153" s="98"/>
      <c r="L153" s="93"/>
      <c r="M153" s="101"/>
      <c r="N153" s="87"/>
      <c r="O153" s="87"/>
      <c r="P153" s="87"/>
      <c r="Q153" s="31"/>
    </row>
    <row r="154" spans="1:17" s="5" customFormat="1" ht="15.75" customHeight="1">
      <c r="A154" s="30"/>
      <c r="B154" s="87"/>
      <c r="C154" s="87"/>
      <c r="D154" s="87"/>
      <c r="E154" s="87"/>
      <c r="F154" s="88"/>
      <c r="G154" s="88"/>
      <c r="H154" s="34" t="s">
        <v>25</v>
      </c>
      <c r="I154" s="93"/>
      <c r="J154" s="99"/>
      <c r="K154" s="98"/>
      <c r="L154" s="93"/>
      <c r="M154" s="101"/>
      <c r="N154" s="87"/>
      <c r="O154" s="87"/>
      <c r="P154" s="87"/>
      <c r="Q154" s="31"/>
    </row>
    <row r="155" spans="1:17" s="5" customFormat="1" ht="15.75" customHeight="1">
      <c r="A155" s="30"/>
      <c r="B155" s="87"/>
      <c r="C155" s="87"/>
      <c r="D155" s="87"/>
      <c r="E155" s="87"/>
      <c r="F155" s="88"/>
      <c r="G155" s="88"/>
      <c r="H155" s="34" t="s">
        <v>26</v>
      </c>
      <c r="I155" s="93"/>
      <c r="J155" s="99"/>
      <c r="K155" s="98"/>
      <c r="L155" s="93"/>
      <c r="M155" s="101"/>
      <c r="N155" s="87"/>
      <c r="O155" s="87"/>
      <c r="P155" s="87"/>
      <c r="Q155" s="31"/>
    </row>
    <row r="156" spans="1:17" s="5" customFormat="1" ht="15.75" customHeight="1">
      <c r="A156" s="30"/>
      <c r="B156" s="87"/>
      <c r="C156" s="87"/>
      <c r="D156" s="87"/>
      <c r="E156" s="87"/>
      <c r="F156" s="88"/>
      <c r="G156" s="88"/>
      <c r="H156" s="34" t="s">
        <v>27</v>
      </c>
      <c r="I156" s="93"/>
      <c r="J156" s="99"/>
      <c r="K156" s="98"/>
      <c r="L156" s="93"/>
      <c r="M156" s="101"/>
      <c r="N156" s="87"/>
      <c r="O156" s="87"/>
      <c r="P156" s="87"/>
      <c r="Q156" s="31"/>
    </row>
    <row r="157" spans="1:17" s="5" customFormat="1" ht="15.75" customHeight="1">
      <c r="A157" s="30"/>
      <c r="B157" s="89"/>
      <c r="C157" s="89"/>
      <c r="D157" s="89"/>
      <c r="E157" s="89"/>
      <c r="F157" s="90"/>
      <c r="G157" s="90"/>
      <c r="H157" s="34" t="s">
        <v>28</v>
      </c>
      <c r="I157" s="102">
        <v>4871.2</v>
      </c>
      <c r="J157" s="103"/>
      <c r="K157" s="104"/>
      <c r="L157" s="102"/>
      <c r="M157" s="105"/>
      <c r="N157" s="89"/>
      <c r="O157" s="89"/>
      <c r="P157" s="89"/>
      <c r="Q157" s="31"/>
    </row>
  </sheetData>
  <sheetProtection password="CC7D" sheet="1" objects="1" selectLockedCells="1" selectUnlockedCells="1"/>
  <mergeCells count="205">
    <mergeCell ref="A1:Q1"/>
    <mergeCell ref="M2:Q2"/>
    <mergeCell ref="A3:A4"/>
    <mergeCell ref="A14:A23"/>
    <mergeCell ref="A24:A32"/>
    <mergeCell ref="A33:A42"/>
    <mergeCell ref="A43:A52"/>
    <mergeCell ref="A53:A62"/>
    <mergeCell ref="A63:A72"/>
    <mergeCell ref="A73:A81"/>
    <mergeCell ref="A82:A91"/>
    <mergeCell ref="A92:A101"/>
    <mergeCell ref="A102:A111"/>
    <mergeCell ref="A112:A120"/>
    <mergeCell ref="A121:A129"/>
    <mergeCell ref="A130:A139"/>
    <mergeCell ref="A140:A148"/>
    <mergeCell ref="A149:A157"/>
    <mergeCell ref="B3:B4"/>
    <mergeCell ref="B6:B13"/>
    <mergeCell ref="B14:B23"/>
    <mergeCell ref="B24:B32"/>
    <mergeCell ref="B33:B42"/>
    <mergeCell ref="B43:B52"/>
    <mergeCell ref="B53:B62"/>
    <mergeCell ref="B63:B72"/>
    <mergeCell ref="B73:B81"/>
    <mergeCell ref="B82:B91"/>
    <mergeCell ref="B92:B101"/>
    <mergeCell ref="B102:B111"/>
    <mergeCell ref="B112:B120"/>
    <mergeCell ref="B121:B129"/>
    <mergeCell ref="B130:B139"/>
    <mergeCell ref="B140:B148"/>
    <mergeCell ref="B149:B157"/>
    <mergeCell ref="C3:C4"/>
    <mergeCell ref="C6:C13"/>
    <mergeCell ref="C14:C23"/>
    <mergeCell ref="C24:C32"/>
    <mergeCell ref="C33:C42"/>
    <mergeCell ref="C43:C52"/>
    <mergeCell ref="C53:C62"/>
    <mergeCell ref="C63:C72"/>
    <mergeCell ref="C73:C81"/>
    <mergeCell ref="C82:C91"/>
    <mergeCell ref="C92:C101"/>
    <mergeCell ref="C102:C111"/>
    <mergeCell ref="C112:C120"/>
    <mergeCell ref="C121:C129"/>
    <mergeCell ref="C130:C139"/>
    <mergeCell ref="C140:C148"/>
    <mergeCell ref="C149:C157"/>
    <mergeCell ref="D3:D4"/>
    <mergeCell ref="D6:D13"/>
    <mergeCell ref="D14:D23"/>
    <mergeCell ref="D24:D32"/>
    <mergeCell ref="D33:D42"/>
    <mergeCell ref="D43:D52"/>
    <mergeCell ref="D53:D62"/>
    <mergeCell ref="D63:D72"/>
    <mergeCell ref="D73:D81"/>
    <mergeCell ref="D82:D91"/>
    <mergeCell ref="D92:D101"/>
    <mergeCell ref="D102:D111"/>
    <mergeCell ref="D112:D120"/>
    <mergeCell ref="D121:D129"/>
    <mergeCell ref="D130:D139"/>
    <mergeCell ref="D140:D148"/>
    <mergeCell ref="D149:D157"/>
    <mergeCell ref="E3:E4"/>
    <mergeCell ref="E14:E23"/>
    <mergeCell ref="E24:E32"/>
    <mergeCell ref="E33:E42"/>
    <mergeCell ref="E43:E52"/>
    <mergeCell ref="E53:E62"/>
    <mergeCell ref="E63:E72"/>
    <mergeCell ref="E73:E81"/>
    <mergeCell ref="E82:E91"/>
    <mergeCell ref="E92:E101"/>
    <mergeCell ref="E102:E111"/>
    <mergeCell ref="E112:E120"/>
    <mergeCell ref="E121:E129"/>
    <mergeCell ref="E130:E139"/>
    <mergeCell ref="E140:E148"/>
    <mergeCell ref="E149:E157"/>
    <mergeCell ref="F3:F4"/>
    <mergeCell ref="F6:F11"/>
    <mergeCell ref="F14:F23"/>
    <mergeCell ref="F24:F32"/>
    <mergeCell ref="F33:F42"/>
    <mergeCell ref="F43:F52"/>
    <mergeCell ref="F53:F62"/>
    <mergeCell ref="F63:F72"/>
    <mergeCell ref="F73:F81"/>
    <mergeCell ref="F82:F91"/>
    <mergeCell ref="F92:F101"/>
    <mergeCell ref="F102:F111"/>
    <mergeCell ref="F112:F120"/>
    <mergeCell ref="F121:F129"/>
    <mergeCell ref="F130:F139"/>
    <mergeCell ref="F140:F148"/>
    <mergeCell ref="F149:F157"/>
    <mergeCell ref="G3:G4"/>
    <mergeCell ref="G6:G11"/>
    <mergeCell ref="G14:G23"/>
    <mergeCell ref="G24:G32"/>
    <mergeCell ref="G33:G42"/>
    <mergeCell ref="G43:G52"/>
    <mergeCell ref="G53:G62"/>
    <mergeCell ref="G63:G72"/>
    <mergeCell ref="G73:G81"/>
    <mergeCell ref="G82:G91"/>
    <mergeCell ref="G92:G101"/>
    <mergeCell ref="G102:G111"/>
    <mergeCell ref="G112:G120"/>
    <mergeCell ref="G121:G129"/>
    <mergeCell ref="G130:G139"/>
    <mergeCell ref="G140:G148"/>
    <mergeCell ref="G149:G157"/>
    <mergeCell ref="H3:H4"/>
    <mergeCell ref="I3:I4"/>
    <mergeCell ref="J3:J4"/>
    <mergeCell ref="K3:K4"/>
    <mergeCell ref="L3:L4"/>
    <mergeCell ref="M3:M4"/>
    <mergeCell ref="M14:M23"/>
    <mergeCell ref="M24:M32"/>
    <mergeCell ref="M33:M42"/>
    <mergeCell ref="M43:M52"/>
    <mergeCell ref="M53:M62"/>
    <mergeCell ref="M63:M72"/>
    <mergeCell ref="M73:M81"/>
    <mergeCell ref="M82:M91"/>
    <mergeCell ref="M92:M101"/>
    <mergeCell ref="M102:M111"/>
    <mergeCell ref="M112:M120"/>
    <mergeCell ref="M121:M129"/>
    <mergeCell ref="M130:M139"/>
    <mergeCell ref="M140:M148"/>
    <mergeCell ref="M149:M157"/>
    <mergeCell ref="N3:N4"/>
    <mergeCell ref="N14:N23"/>
    <mergeCell ref="N24:N32"/>
    <mergeCell ref="N33:N42"/>
    <mergeCell ref="N43:N52"/>
    <mergeCell ref="N53:N62"/>
    <mergeCell ref="N63:N72"/>
    <mergeCell ref="N73:N81"/>
    <mergeCell ref="N82:N91"/>
    <mergeCell ref="N92:N101"/>
    <mergeCell ref="N102:N111"/>
    <mergeCell ref="N112:N120"/>
    <mergeCell ref="N121:N129"/>
    <mergeCell ref="N130:N139"/>
    <mergeCell ref="N140:N148"/>
    <mergeCell ref="N149:N157"/>
    <mergeCell ref="O3:O4"/>
    <mergeCell ref="O14:O23"/>
    <mergeCell ref="O24:O32"/>
    <mergeCell ref="O33:O42"/>
    <mergeCell ref="O43:O52"/>
    <mergeCell ref="O53:O62"/>
    <mergeCell ref="O63:O72"/>
    <mergeCell ref="O73:O81"/>
    <mergeCell ref="O82:O91"/>
    <mergeCell ref="O92:O101"/>
    <mergeCell ref="O102:O111"/>
    <mergeCell ref="O112:O120"/>
    <mergeCell ref="O121:O129"/>
    <mergeCell ref="O130:O139"/>
    <mergeCell ref="O140:O148"/>
    <mergeCell ref="O149:O157"/>
    <mergeCell ref="P3:P4"/>
    <mergeCell ref="P14:P23"/>
    <mergeCell ref="P24:P32"/>
    <mergeCell ref="P33:P42"/>
    <mergeCell ref="P43:P52"/>
    <mergeCell ref="P53:P62"/>
    <mergeCell ref="P63:P72"/>
    <mergeCell ref="P73:P81"/>
    <mergeCell ref="P82:P91"/>
    <mergeCell ref="P92:P101"/>
    <mergeCell ref="P102:P111"/>
    <mergeCell ref="P112:P120"/>
    <mergeCell ref="P121:P129"/>
    <mergeCell ref="P130:P139"/>
    <mergeCell ref="P140:P148"/>
    <mergeCell ref="P149:P157"/>
    <mergeCell ref="Q3:Q4"/>
    <mergeCell ref="Q5:Q13"/>
    <mergeCell ref="Q14:Q23"/>
    <mergeCell ref="Q24:Q32"/>
    <mergeCell ref="Q33:Q42"/>
    <mergeCell ref="Q43:Q52"/>
    <mergeCell ref="Q53:Q62"/>
    <mergeCell ref="Q63:Q72"/>
    <mergeCell ref="Q73:Q81"/>
    <mergeCell ref="Q82:Q91"/>
    <mergeCell ref="Q92:Q101"/>
    <mergeCell ref="Q102:Q111"/>
    <mergeCell ref="Q112:Q120"/>
    <mergeCell ref="Q121:Q129"/>
    <mergeCell ref="Q130:Q139"/>
    <mergeCell ref="Q140:Q148"/>
    <mergeCell ref="Q149:Q157"/>
  </mergeCells>
  <printOptions horizontalCentered="1"/>
  <pageMargins left="0.43000000000000005" right="0.23999999999999996" top="0.87" bottom="0.47" header="0" footer="0.35"/>
  <pageSetup firstPageNumber="1" useFirstPageNumber="1" horizontalDpi="300" verticalDpi="300" orientation="landscape" paperSize="8"/>
  <headerFooter alignWithMargins="0">
    <oddFooter>&amp;L&amp;C&amp;"SimSun,Plain"&amp;9 &amp;"SimSun,Plain"&amp;9 &amp;R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cp:lastModifiedBy>
  <cp:lastPrinted>2020-09-11T03:31:42Z</cp:lastPrinted>
  <dcterms:created xsi:type="dcterms:W3CDTF">2019-09-21T07:38:07Z</dcterms:created>
  <dcterms:modified xsi:type="dcterms:W3CDTF">2022-02-09T08:13:40Z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y fmtid="{D5CDD505-2E9C-101B-9397-08002B2CF9AE}" pid="4" name="I">
    <vt:lpwstr>339E61EC140D49D49AD8100A22BA63E9</vt:lpwstr>
  </property>
  <property fmtid="{D5CDD505-2E9C-101B-9397-08002B2CF9AE}" pid="5" name="KSOReadingLayo">
    <vt:bool>false</vt:bool>
  </property>
</Properties>
</file>