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2645"/>
  </bookViews>
  <sheets>
    <sheet name="按责任单位分" sheetId="1" r:id="rId1"/>
    <sheet name="Sheet1" sheetId="2" r:id="rId2"/>
  </sheets>
  <definedNames>
    <definedName name="_xlnm._FilterDatabase" localSheetId="0" hidden="1">按责任单位分!$A$4:$N$450</definedName>
    <definedName name="_xlnm.Print_Area" localSheetId="0">按责任单位分!$A$1:$N$449</definedName>
    <definedName name="_xlnm.Print_Titles" localSheetId="0">按责任单位分!$4:$4</definedName>
  </definedNames>
  <calcPr calcId="144525"/>
</workbook>
</file>

<file path=xl/sharedStrings.xml><?xml version="1.0" encoding="utf-8"?>
<sst xmlns="http://schemas.openxmlformats.org/spreadsheetml/2006/main" count="4316" uniqueCount="2022">
  <si>
    <t>附件5</t>
  </si>
  <si>
    <t>2022年第三批自治区层面统筹推进重大项目（预备）进度目标责任表</t>
  </si>
  <si>
    <t>金额单位：万元</t>
  </si>
  <si>
    <t>序号</t>
  </si>
  <si>
    <t>项目名称</t>
  </si>
  <si>
    <t>项目代码</t>
  </si>
  <si>
    <t>项目分类</t>
  </si>
  <si>
    <t>建设
地点</t>
  </si>
  <si>
    <t>主要建设内容及规模</t>
  </si>
  <si>
    <t>建设起止年限</t>
  </si>
  <si>
    <t>总投资</t>
  </si>
  <si>
    <t>前期工作进展情况</t>
  </si>
  <si>
    <t>2022年底前期工作进度目标</t>
  </si>
  <si>
    <t>项目业主</t>
  </si>
  <si>
    <t>责任
单位</t>
  </si>
  <si>
    <t>备注</t>
  </si>
  <si>
    <t>合计</t>
  </si>
  <si>
    <t>自治区交通运输厅</t>
  </si>
  <si>
    <t>鹿寨至钦州港公路（鹿寨至鱼峰段）</t>
  </si>
  <si>
    <t>2020-450000-48-02-050243</t>
  </si>
  <si>
    <t>高速公路</t>
  </si>
  <si>
    <t>鹿寨县</t>
  </si>
  <si>
    <t>路线全长28千米，双向四车道，路基宽度27米，设计速度120千米/小时。</t>
  </si>
  <si>
    <t>2023-2025年</t>
  </si>
  <si>
    <t>完成立项，取得用地预审与选址意见书、环评批复、社稳批复。</t>
  </si>
  <si>
    <t>完成前期工作，争取开工建设。</t>
  </si>
  <si>
    <t>广西鹿峰高速公路有限公司</t>
  </si>
  <si>
    <t>桂林至钦州港公路（永福三皇至柳州段）</t>
  </si>
  <si>
    <t>2020-450000-48-02-063181</t>
  </si>
  <si>
    <t>路线全长79千米，双向四车道，路基宽度27米，设计速度120千米/小时。</t>
  </si>
  <si>
    <t>完成立项，取得用地预审与选址意见书、环评批复。</t>
  </si>
  <si>
    <t>广西永柳高速公路有限公司</t>
  </si>
  <si>
    <t>梧州（粤桂界）至乐业（黔桂界）公路（鱼峰至宜州段）</t>
  </si>
  <si>
    <t>2102-450000-04-01-925815</t>
  </si>
  <si>
    <t>柳江县</t>
  </si>
  <si>
    <t>路线全长118千米，双向四车道，路基宽度27米，设计速度120千米/小时。</t>
  </si>
  <si>
    <t>完成立项，取得用地预审与选址意见书。</t>
  </si>
  <si>
    <t>中铁建投广西鱼宜高速公路有限公司</t>
  </si>
  <si>
    <t>自治区能源局</t>
  </si>
  <si>
    <t>广西电网公司2022年500千伏电网基建预备项目</t>
  </si>
  <si>
    <t>2204-450000-04-01-185504</t>
  </si>
  <si>
    <t>电网</t>
  </si>
  <si>
    <t>广西壮族自治区</t>
  </si>
  <si>
    <t>建设主变容量5750兆伏安、线路长度约835千米。开展10项500千伏输变电工程建设。</t>
  </si>
  <si>
    <t>完成可研批复，取得选址意见。</t>
  </si>
  <si>
    <t>取得用地预审等核准前置文件，完成500千伏龙潭输变电、玉林博白龙潭产业园锂电项目等10项工程前期工作。</t>
  </si>
  <si>
    <t>广西电网有限责任公司</t>
  </si>
  <si>
    <t>广西电网公司2022年110千伏及以下电网基建预备项目</t>
  </si>
  <si>
    <t>2204-450000-04-01-289504</t>
  </si>
  <si>
    <t>建设110千伏主变容量约737万千伏安、线路约2938公里。新建110千伏送变电、35千伏及以下配电网工程共175项。</t>
  </si>
  <si>
    <t>2023-2024年</t>
  </si>
  <si>
    <t>取得用地预审等核准前置文件，完成220千伏寿乡站配套送出线路、新坪站增容改造等175项工程前期工作。</t>
  </si>
  <si>
    <t>广西电网公司2022年220千伏电网基建预备项目</t>
  </si>
  <si>
    <t>2204-450000-04-01-944378</t>
  </si>
  <si>
    <t>建设220千伏主变容量约609万千伏安、线路约886千米。开展50项220千伏送变电工程建设。</t>
  </si>
  <si>
    <t>取得用地预审等核准前置文件，完成智城站第三回220千伏供电电源线路工程、220千伏隆北送变电工程等50项220千伏送变电工程前期工作。</t>
  </si>
  <si>
    <t>南宁市</t>
  </si>
  <si>
    <t>广西永泰建设集团有限公司交安材料及智能交通一体化产品生产基地</t>
  </si>
  <si>
    <t>2107-450111-04-05-447117</t>
  </si>
  <si>
    <t>机械工业</t>
  </si>
  <si>
    <t>南宁高新区</t>
  </si>
  <si>
    <t>总建筑面积63951.35平方米，建设厂房、办公楼等。</t>
  </si>
  <si>
    <t>完成备案、土地出让。</t>
  </si>
  <si>
    <t>完成前期工作。</t>
  </si>
  <si>
    <t>广西永泰建设集团有限公司</t>
  </si>
  <si>
    <t>南宁市人民政府</t>
  </si>
  <si>
    <t>年产70万吨再生铝加工生产项目</t>
  </si>
  <si>
    <t>2204-450127-04-01-627028</t>
  </si>
  <si>
    <t>有色金属工业</t>
  </si>
  <si>
    <t>横州市</t>
  </si>
  <si>
    <t>建设年产70万吨再生铝加工生产项目。建成投产后，年产70万吨铝棒、大板锭、ADC12铝锭等相关产品。</t>
  </si>
  <si>
    <t>完成备案，签订土地出让合同。</t>
  </si>
  <si>
    <t>争取完成前期工作。</t>
  </si>
  <si>
    <t>南宁市潮力铝业有限公司</t>
  </si>
  <si>
    <t>邕宾路改扩建工程（厢竹大道-金仑路）</t>
  </si>
  <si>
    <t>2111-450100-04-01-623109</t>
  </si>
  <si>
    <t>道路及桥梁</t>
  </si>
  <si>
    <t>兴宁区</t>
  </si>
  <si>
    <t>全长4227米，双向六车道，红线宽度40米，设计速度为50千米/小时。</t>
  </si>
  <si>
    <t>完成立项批复，取得用地预审与选址意见书。</t>
  </si>
  <si>
    <t>完成施工图备案。</t>
  </si>
  <si>
    <t>南宁市富申公司建设投资有限责任公司</t>
  </si>
  <si>
    <t>恩湖路（金仑路-兴工路）</t>
  </si>
  <si>
    <t>2203-450100-04-01-712404</t>
  </si>
  <si>
    <t>全长1140米，道路宽度36米。</t>
  </si>
  <si>
    <t>完成立项，取得选址意见。</t>
  </si>
  <si>
    <t>完成可研、环评等前期工作。</t>
  </si>
  <si>
    <t>南宁市万町工程项目管理有限责任公司</t>
  </si>
  <si>
    <t>那荷路（甘泉路-昆仑大道）</t>
  </si>
  <si>
    <t>2204-450100-04-01-113673</t>
  </si>
  <si>
    <t>全长700米，道路宽度36米。</t>
  </si>
  <si>
    <t>开展可研及初设编制工作。</t>
  </si>
  <si>
    <t>凤岭北路（五合）至伶俐那樟互通公路项目</t>
  </si>
  <si>
    <t>2206-450100-04-01-739874</t>
  </si>
  <si>
    <t>青秀区</t>
  </si>
  <si>
    <t>全长30千米，道路宽度36米。</t>
  </si>
  <si>
    <t>完成可行性研究报告批复。</t>
  </si>
  <si>
    <t>南宁市青秀区交通运输局</t>
  </si>
  <si>
    <t>中国-东盟人工智能计算中心</t>
  </si>
  <si>
    <t>2206-450108-04-04-986432</t>
  </si>
  <si>
    <t>新一代信息技术</t>
  </si>
  <si>
    <t>五象新区</t>
  </si>
  <si>
    <t>建设一套人工智能计算中心，采用人工智能计算、高性能计算以及通用计算组合的多元算力架构。</t>
  </si>
  <si>
    <t>完成立项批复，签订租房合同。</t>
  </si>
  <si>
    <t>数丝科技有限责任公司</t>
  </si>
  <si>
    <t>中南电力宾阳200兆瓦风电场</t>
  </si>
  <si>
    <t>2201-450000-04-05-133522</t>
  </si>
  <si>
    <t>新能源</t>
  </si>
  <si>
    <t>宾阳县</t>
  </si>
  <si>
    <t>总装机容量200兆瓦，安装单机容量3兆瓦的风力发电机组66台，单机容量为2兆瓦的风力发电机组1台，配套新建220KV升压站1座、储能电站1座。</t>
  </si>
  <si>
    <t>完成核准批复，取得用地预审与选址意见书。</t>
  </si>
  <si>
    <t>开展环评、水保、地灾、压矿、安评、社稳、林勘等。</t>
  </si>
  <si>
    <t>宾阳县中南电力能源有限公司</t>
  </si>
  <si>
    <t>比亚迪动力电池扩产项目</t>
  </si>
  <si>
    <t>2205-450109-04-01-446096</t>
  </si>
  <si>
    <t>邕宁区</t>
  </si>
  <si>
    <t>租用厂房24万平方米，建设10GW时规模的动力电池项目，建设内容包括混料、涂布、装配、注液、检测车间。</t>
  </si>
  <si>
    <t>2023-2023年</t>
  </si>
  <si>
    <t>完成备案，签订租房合同。</t>
  </si>
  <si>
    <t>完成能评、环评等前期工作。</t>
  </si>
  <si>
    <t>南宁邕州弗迪电池有限公司</t>
  </si>
  <si>
    <t>比亚迪10GW时混合动力电池及5GW时新型电池项目</t>
  </si>
  <si>
    <t>2207-450113-04-01-705738</t>
  </si>
  <si>
    <t>东盟经开区</t>
  </si>
  <si>
    <t>总建筑面积约64.94万平方米，建设电池电芯、模组等产品的研发、生产和制造厂房。</t>
  </si>
  <si>
    <t>完成备案，取得选址意见。</t>
  </si>
  <si>
    <t>广西东盟弗迪电池有限公司</t>
  </si>
  <si>
    <t>3万吨碳酸锂项目</t>
  </si>
  <si>
    <t>2207-450127-04-01-224930</t>
  </si>
  <si>
    <t>总建筑面积约10万平方米，拟建设焙烧车间、浸取及净化除杂车间、蒸发车间、沉锂及干包车间等厂房。</t>
  </si>
  <si>
    <t>南宁比亚迪新材料有限公司</t>
  </si>
  <si>
    <t>宾阳县黎塘工业园区宾州电子信息产业园及其生活配套设施二期项目</t>
  </si>
  <si>
    <t>2107-450126-04-01-292006</t>
  </si>
  <si>
    <t>其他市政基础设施</t>
  </si>
  <si>
    <t>总建筑面积约为18万平方米，建设研发中心楼、标准厂房、配套生活楼、开源二支路道路工程、供水工程等。</t>
  </si>
  <si>
    <t>完成立项批复，取得选址意见。</t>
  </si>
  <si>
    <t>完成建设项目用地招拍挂及前期工作。</t>
  </si>
  <si>
    <t>广西宾阳县兴园投资发展有限公司</t>
  </si>
  <si>
    <t>南宁东部产业新城新能源汽车产业园及配套基础设施工程</t>
  </si>
  <si>
    <t>2202-450103-04-01-535638</t>
  </si>
  <si>
    <t>总建筑面积为142万平方米，建设标准厂房、行政办公及生活服务用房、污水处理站、园区道路等。</t>
  </si>
  <si>
    <t>完成初设批复，取得用地预审与选址意见书、环评批复。</t>
  </si>
  <si>
    <t>南宁纵横时代建设投资有限公司</t>
  </si>
  <si>
    <t>横州市现代林业产业园云表基地基础设施建设项目（一期）</t>
  </si>
  <si>
    <t>2202-450127-04-01-523888</t>
  </si>
  <si>
    <t>总建筑面积为17.7万平方米，建设标准厂房，物流、电子商务用房等。</t>
  </si>
  <si>
    <t>完成可研批复，取得用地预审与选址意见书。</t>
  </si>
  <si>
    <t>横县正泰投资发展有限公司</t>
  </si>
  <si>
    <t>伶俐工业园区新能源汽车及配套产业园项目（一期）</t>
  </si>
  <si>
    <t>2205-450103-04-01-292533</t>
  </si>
  <si>
    <t>建筑面积85589平方米。建设邻里中心、综合能源补给站2座、社区农贸市场（一期）等。</t>
  </si>
  <si>
    <t>开展环评、水保等前期工作。</t>
  </si>
  <si>
    <t>南宁市城市建设投资发展有限责任公司</t>
  </si>
  <si>
    <t>兴宁区新能源汽车产业园基础设施工程项目</t>
  </si>
  <si>
    <t>2207-450102-04-01-785907</t>
  </si>
  <si>
    <t>全长约10千米，建设1条36米宽主干道和6条18米-24米宽次干路和支路。</t>
  </si>
  <si>
    <t>开展设计等前期工作。</t>
  </si>
  <si>
    <t>广西兴工投资集团有限公司</t>
  </si>
  <si>
    <t>兴宁区先进装备制造产业园基础设施工程项目</t>
  </si>
  <si>
    <t>2207-450102-04-01-859599</t>
  </si>
  <si>
    <t>建设1条36米宽主干道和9条18米-24米宽次干路和支路，总长约26.7千米。</t>
  </si>
  <si>
    <t>上林至横县公路二期工程</t>
  </si>
  <si>
    <t>2109-450000-04-01-246530</t>
  </si>
  <si>
    <t>其他交通设施</t>
  </si>
  <si>
    <t>上林县</t>
  </si>
  <si>
    <t>全长16.868千米，双向四车道，路基宽度为26.5米，设计时速120千米/小时，公路荷载等级为公路I级。</t>
  </si>
  <si>
    <t>完成核准批复，取得选址意见、环评批复。</t>
  </si>
  <si>
    <t>开展初步设计及施工图设计。</t>
  </si>
  <si>
    <t>广西上横高速公路有限公司</t>
  </si>
  <si>
    <t>柳沙路(葫芦鼎大桥-柳园路)扩建工程</t>
  </si>
  <si>
    <t>2017-450100-78-01-000079</t>
  </si>
  <si>
    <t>改造长度980米，设计速度50千米/小时，红线宽度40米，建设内容包括道路、排水、绿化、交通、照明等工程，含江北大道（葫芦鼎大桥-柳沙路）污水管工程。</t>
  </si>
  <si>
    <t>完成初设批复，取得用地预审批复、环评批复。</t>
  </si>
  <si>
    <t>办理施工许可手续。</t>
  </si>
  <si>
    <t>牛湾岛大桥（顺江路-新福路）</t>
  </si>
  <si>
    <t>2204-450100-04-01-938215</t>
  </si>
  <si>
    <t>建设跨邕江大桥、上跨张村路立交、新福路立交，配套建设管廊（管道）、后排绿地及消火栓等</t>
  </si>
  <si>
    <t>2023-2026年</t>
  </si>
  <si>
    <t>完成可研、环评批复，取得选址意见。</t>
  </si>
  <si>
    <t>完成用地预审批复，争取项目早日开工。</t>
  </si>
  <si>
    <t>广西青秀农业科技产业园一、二、三产融合发展乡村振兴项目</t>
  </si>
  <si>
    <t>2203-450103-04-05-866922</t>
  </si>
  <si>
    <t>其他农业</t>
  </si>
  <si>
    <t>总种植区3500亩，总建筑45975平方米，建设初加工车间、深加工车间、库房及冷库、育苗车间、食用菌种植棚、温室膜棚、科研中心、玻璃温室、研学旅行基地、文旅基地等及配套的智慧农业系统。</t>
  </si>
  <si>
    <t>2023-2027年</t>
  </si>
  <si>
    <t>开展用地、环评等前期工作。</t>
  </si>
  <si>
    <t>广西桂旺农业科技有限责任公司</t>
  </si>
  <si>
    <t>兴工北路（延安支流-恩山路）</t>
  </si>
  <si>
    <t>2206-450100-04-01-242742</t>
  </si>
  <si>
    <t>全长980米，城市主干路，红线宽度45米，双向六车道，设计时速60千米/小时。</t>
  </si>
  <si>
    <t>完成环评、水保批复，取得选址意见书。</t>
  </si>
  <si>
    <t>南宁比亚迪新能源汽车综合测试场有限公司比亚迪智能新能源汽车综合测试场</t>
  </si>
  <si>
    <t>2207-450123-04-01-951889</t>
  </si>
  <si>
    <t>其他服务业</t>
  </si>
  <si>
    <t>隆安县</t>
  </si>
  <si>
    <t>建设测试准备车间、实验室区域、生活配套办公区等。</t>
  </si>
  <si>
    <t>2023-2025</t>
  </si>
  <si>
    <t>完成用地预审、环评、节能、水土保持、占用林地批复等。</t>
  </si>
  <si>
    <t>南宁比亚迪新能源汽车综合测试场有限公司</t>
  </si>
  <si>
    <t>柳州市</t>
  </si>
  <si>
    <t>鹿寨县化工循环经济产业园建设（一期）项目</t>
  </si>
  <si>
    <t>2206-450223-04-01-882793</t>
  </si>
  <si>
    <t>总建筑面积224万平方米，配套化工园区危险化学品运输车辆标准专用停车场、专业廊道，新建1座污水处理厂及园区配套基础设施。</t>
  </si>
  <si>
    <t>开展前期工作，用地报批。</t>
  </si>
  <si>
    <t>广西鹿寨联发投资有限责任公司</t>
  </si>
  <si>
    <t>柳州市人民政府</t>
  </si>
  <si>
    <t>北部生态新区智能工程机械配套产业园（一期）</t>
  </si>
  <si>
    <t>2202-450212-04-01-707478</t>
  </si>
  <si>
    <t>北部新区</t>
  </si>
  <si>
    <t>总建筑面积12.8万平方米，建设标准厂房、园区配套用房、园区给排水及其他配套基础设施，用于柳工上下游产业链相关产业生产。</t>
  </si>
  <si>
    <t>广西柳州市北城投资开发集团有限公司</t>
  </si>
  <si>
    <t>北部生态新区智能工程机械配套产业园（二期）</t>
  </si>
  <si>
    <t>2202-450212-04-01-623934</t>
  </si>
  <si>
    <t>总建筑面积17.61万平方米，建设标准厂房、园区配套用房、路网1.050千米及相关配套设施。</t>
  </si>
  <si>
    <t>北部生态新区智能工程机械配套产业园（三期）</t>
  </si>
  <si>
    <t>2202-450212-04-01-244049</t>
  </si>
  <si>
    <t>总建筑面积19.82万平方米，建设标准厂房、配套用房、路网1.074千米及相关配套设施。</t>
  </si>
  <si>
    <t>争取完成设计工作。</t>
  </si>
  <si>
    <t>北部生态新区智能工程机械配套产业园（四期）</t>
  </si>
  <si>
    <t>2202-450212-04-01-771567</t>
  </si>
  <si>
    <t>总建筑面积13.19万平方米，建设标准厂房、园区配套用房及相关配套设施。</t>
  </si>
  <si>
    <t>中国-东盟（柳州）旅游装备制造产业园（三期）</t>
  </si>
  <si>
    <t>2206-450205-04-01-549760</t>
  </si>
  <si>
    <t>柳北区</t>
  </si>
  <si>
    <t>新建标准厂房20万平方米，建设旅游户外运动服饰及防护用品生产基地，配套路网16.2千米及相关配套设施。</t>
  </si>
  <si>
    <t>完成用地报批。</t>
  </si>
  <si>
    <t>柳州市新中企投资开发有限公司</t>
  </si>
  <si>
    <t>中国-东盟（柳州）旅游装备制造产业园（四期）</t>
  </si>
  <si>
    <t>2206-450205-04-01-430231</t>
  </si>
  <si>
    <t>新建标准厂房17.5万平方米，建设可移动旅居装备生产基地，配套建设路网14.8千米及相关配套设施。</t>
  </si>
  <si>
    <t>柳州市汽车城水系西小河河道综合整治工程</t>
  </si>
  <si>
    <t>2017-450211-48-01-036397</t>
  </si>
  <si>
    <t>环境综合治理</t>
  </si>
  <si>
    <t>柳东新区</t>
  </si>
  <si>
    <t>整治河道总长12554米，其中主河道长8680米，右支河道长3025米，龙婆支沟河道849米，河道布置5座景观蓄水坝，河道整治后防洪标准为50年一遇。</t>
  </si>
  <si>
    <t>广西柳州市东城投资开发集团有限公司</t>
  </si>
  <si>
    <t>县道058改扩建工程（一期）</t>
  </si>
  <si>
    <t>2018-450212-48-01-012858</t>
  </si>
  <si>
    <t>路线全长29千米，双向四车道，红线宽度25.5米，设计速度80千米/时。</t>
  </si>
  <si>
    <t>完成立项批复，取得选址意见、环评批复。</t>
  </si>
  <si>
    <t>争取完成施工招标工作。</t>
  </si>
  <si>
    <t>三江县工业园区生态产业园基础设施建设项目（二期）近期工程</t>
  </si>
  <si>
    <t>2109-450226-04-05-191592</t>
  </si>
  <si>
    <t>三江侗族自治县</t>
  </si>
  <si>
    <t>总建筑面积34754.24平方米，新建7栋标准厂房。新建5条市政道路、全长2217米。</t>
  </si>
  <si>
    <t>完成立项批复，取得用地预审意见。</t>
  </si>
  <si>
    <t>完成施工图设计及预算审核，完成招标及进场施工。</t>
  </si>
  <si>
    <t>三江县程阳桥城建投资开发有限责任公司</t>
  </si>
  <si>
    <t>柳州市柳江区城乡供水一体化建设项目</t>
  </si>
  <si>
    <t>2202-450206-04-01-162855</t>
  </si>
  <si>
    <t>设计供水总规模7.2万立方米/日。主要建设内容包括取水工程、净水工程、管网工程、业务用房工程，以及购置安装净水设备、供配电、给排水、道路（场地）硬化、绿化等。</t>
  </si>
  <si>
    <t>开展环评等前期工作。</t>
  </si>
  <si>
    <t>柳江县水利局</t>
  </si>
  <si>
    <t>江口乡工业园产业及配套基础设施一期项目</t>
  </si>
  <si>
    <t>2206-450223-04-01-672783</t>
  </si>
  <si>
    <t>建设5万平方米标准厂房、3条规划道路及配套设施。</t>
  </si>
  <si>
    <t>完成备案，取得选址意见、环境影响登记表。</t>
  </si>
  <si>
    <t>完成征地及其他前期工作。</t>
  </si>
  <si>
    <t>鹿寨县祥鹿投资有限责任公司</t>
  </si>
  <si>
    <t>柳江区乡村振兴产业（螺蛳粉）融合发展示范区建设项目（一期）</t>
  </si>
  <si>
    <t>2204-450206-04-01-192399</t>
  </si>
  <si>
    <t>总建筑面积约16.8万平方米，新建标准厂房、物流仓库、公寓楼等。</t>
  </si>
  <si>
    <t>完成可研批复，取得用地规划意见。</t>
  </si>
  <si>
    <t>柳州市鑫旺农业旅游投资有限公司</t>
  </si>
  <si>
    <t>北部生态新区产教融合示范区（一期）</t>
  </si>
  <si>
    <t>2019-450212-48-03-027709</t>
  </si>
  <si>
    <t>其他社会民生</t>
  </si>
  <si>
    <t>建设教学楼、实训楼、图书馆、食堂、学生宿舍楼等。</t>
  </si>
  <si>
    <t>完成备案，取得用地规划意见。</t>
  </si>
  <si>
    <t>北部生态新区产教融合示范区（二期）</t>
  </si>
  <si>
    <t>2112-450212-04-01-662805</t>
  </si>
  <si>
    <t>招生规模为46000人，新建高等教育校区。建设主体建筑构筑物，建设室外给排水、供配电、景观绿化、道路铺装等基础设施工程。</t>
  </si>
  <si>
    <t>北部生态新区农贸产品交易产业园</t>
  </si>
  <si>
    <t>2206-450212-04-01-379581</t>
  </si>
  <si>
    <t>总建筑面积20.43万平方米，主要建设农产品交易区、办公用房、绿化、给排水、围墙、门卫室及配套公共附属设施等。</t>
  </si>
  <si>
    <t>年产20万吨甲醛、年产3万吨三聚氰胺胶水、年产3万吨脲醛胶水、年产1万吨脱模剂等浸胶助剂系列产品、年产2000吨三环唑、年产5000吨磷酸三辛酯项目</t>
  </si>
  <si>
    <t>2020-450222-26-03-061253</t>
  </si>
  <si>
    <t>石化工业</t>
  </si>
  <si>
    <t>柳城县</t>
  </si>
  <si>
    <t>主要建设厂房及配套设施，建成年产20万吨甲醛、年产3万吨三聚氰胺胶水等。</t>
  </si>
  <si>
    <t>广西兴达精细化工有限公司</t>
  </si>
  <si>
    <t>广西潮商食品示范基地项目</t>
  </si>
  <si>
    <t>2202-450203-04-01-903045</t>
  </si>
  <si>
    <t>食品工业</t>
  </si>
  <si>
    <t>鱼峰区</t>
  </si>
  <si>
    <t>新建5.73万平方米标准厂房，建成螺蛳粉产业、糕点产业、营养食品深加工产业等生产基地。</t>
  </si>
  <si>
    <t>完成备案，取得不动产权证。</t>
  </si>
  <si>
    <t>广西潮商食品科技有限公司</t>
  </si>
  <si>
    <t>融安至从江高速公路二期工程（安太至洞头（黔桂界）段）</t>
  </si>
  <si>
    <t>2020-450000-48-01-048519</t>
  </si>
  <si>
    <t>融水苗族自治县</t>
  </si>
  <si>
    <t>路线全长17.38千米，路宽为26米，设计时速100千米/时。</t>
  </si>
  <si>
    <t>柳州市城市投资建设发展有限公司</t>
  </si>
  <si>
    <t>融水县白云风电场项目</t>
  </si>
  <si>
    <t>2109-450000-04-01-112086</t>
  </si>
  <si>
    <t>能源</t>
  </si>
  <si>
    <t>装机容量90兆瓦。</t>
  </si>
  <si>
    <t>三峡新能源融水发电有限公司</t>
  </si>
  <si>
    <t>柳州融水九元山二期风电场</t>
  </si>
  <si>
    <t>2109-450000-04-01-675170</t>
  </si>
  <si>
    <t>装机容量150兆瓦。</t>
  </si>
  <si>
    <t>华电福新能源有限公司广西分公司</t>
  </si>
  <si>
    <t>柳城县大岩山风电场</t>
  </si>
  <si>
    <t>2202-450000-04-01-885336</t>
  </si>
  <si>
    <t>装机容量为101兆瓦。</t>
  </si>
  <si>
    <t>广西柳州市大岩山风力发电有限公司</t>
  </si>
  <si>
    <t>中铁柳州工业物流园项目</t>
  </si>
  <si>
    <t>2020-450204-59-03-027926</t>
  </si>
  <si>
    <t>商贸流通</t>
  </si>
  <si>
    <t>柳南区</t>
  </si>
  <si>
    <t>主要建设公铁联运中心、城市云仓、电商中心、多功能仓储区、智慧物流中心、快递快运分拣中心、配套服务中心等。</t>
  </si>
  <si>
    <t>完成备案，取得土地成交确认书。</t>
  </si>
  <si>
    <t>完成用地手续等前期工作。</t>
  </si>
  <si>
    <t>中国铁路物资广西有限公司</t>
  </si>
  <si>
    <t>柳东汽车零部件供应链产业（广西）服务基地项目（一期A地块）</t>
  </si>
  <si>
    <t>2202-450211-04-01-632640</t>
  </si>
  <si>
    <t>总建筑面积5.973万平方米，规划建设汽车零部件配送中心。</t>
  </si>
  <si>
    <t>广西中物联合发展有限公司</t>
  </si>
  <si>
    <t>柳城县绿色食品生产加工及冷链物流设施建设项目</t>
  </si>
  <si>
    <t>2204-450222-04-05-407484</t>
  </si>
  <si>
    <t>总建筑面积为18万平方米，建设加工车间，物流仓库，冷库，办公综合楼及配套生产辅助用房等。</t>
  </si>
  <si>
    <t>广西政兴投资集团有限公司</t>
  </si>
  <si>
    <t>广西柳城西部陆海新通道铁路联运中心（柳城铁路综合物流园）</t>
  </si>
  <si>
    <t>2206-450222-04-05-507010</t>
  </si>
  <si>
    <t>物流园铁路核心区一期建设和接轨站改扩建，其中物流园铁路核心区一期主要建设龙门吊装卸线1束2线。</t>
  </si>
  <si>
    <t>柳州市滨江路北段工程</t>
  </si>
  <si>
    <t>2018-450212-48-01-008239</t>
  </si>
  <si>
    <t>路线全长为6254米，城市主干路，红线宽度50米，设计速度为60千米/时。</t>
  </si>
  <si>
    <t>争取完成设计工作、施工招标。</t>
  </si>
  <si>
    <t>柳州市西安大道工程</t>
  </si>
  <si>
    <t>2018-450212-48-01-008469</t>
  </si>
  <si>
    <t>路线全长为4818米，红线宽度50米，道路等级为城市主干路，设计速度为60千米/时。</t>
  </si>
  <si>
    <t>完成立项批复，取得建设项目选址意见书。</t>
  </si>
  <si>
    <t>航二路至银桐路道路工程</t>
  </si>
  <si>
    <t>2020-450200-48-01-051070</t>
  </si>
  <si>
    <t>全长4120米，双向四车道，红线宽27米。</t>
  </si>
  <si>
    <t>完成初设批复，取得用地预审与选址意见书。</t>
  </si>
  <si>
    <t>广西信达宏电子有限公司柳州柳江区智能家电电子元器件项目</t>
  </si>
  <si>
    <t>2110-450206-04-01-344794</t>
  </si>
  <si>
    <t>建设标准厂房、综合业务用房、物流仓储等设施。生产安装滤波器、变压器、电路板、电机等电子元器件。</t>
  </si>
  <si>
    <t>完成备案、用地等前期工作。</t>
  </si>
  <si>
    <t>完成环评等前期工作。</t>
  </si>
  <si>
    <t>广西信达宏电子有限公司</t>
  </si>
  <si>
    <t>柳州市北部生态新区零碳新能源智慧装备产业园（一期）</t>
  </si>
  <si>
    <t>2202-450212-04-01-983836</t>
  </si>
  <si>
    <t>主要建设智能风力发电机组总装厂、风机塔筒制造厂和储能总装厂。生产4-8兆瓦先进主力机型，引进新能源产业链上下游配套企业落户。</t>
  </si>
  <si>
    <t>柳州嘉泽新能源有限公司</t>
  </si>
  <si>
    <t>瑞浦赛克20GWh动力电池项目</t>
  </si>
  <si>
    <t>2204-450211-04-01-634534</t>
  </si>
  <si>
    <t>新建电芯工厂、能源及维修中心、公用配套设施等，建设年产能为20GW时容量规模的电芯生产基地。</t>
  </si>
  <si>
    <t>完成备案，签订土地成交确认书。</t>
  </si>
  <si>
    <t>瑞浦赛克动力电池有限公司</t>
  </si>
  <si>
    <t>赛克瑞浦20GWh动力电池系统项目</t>
  </si>
  <si>
    <t>2204-450211-04-01-996152</t>
  </si>
  <si>
    <t>新建电池系统工厂、能源及维修中心、公用配套设施等，建设年产能20GW时容量规模的电池系统生产基地。</t>
  </si>
  <si>
    <t>赛克瑞浦动力电池系统有限公司</t>
  </si>
  <si>
    <t>新能源汽车车桥智能制造基地建设项目</t>
  </si>
  <si>
    <t>2103-450210-04-02-619072</t>
  </si>
  <si>
    <t>新能源汽车</t>
  </si>
  <si>
    <t>阳和新区</t>
  </si>
  <si>
    <t>建筑面积70000平方米，建设厂房及供配电、给排水等配套工程。新增桥总成装配线、主减总成装配线、涂装线、激光焊接机等生产线及设备，形成年产6万根新能源车桥总成产品的生产能力。</t>
  </si>
  <si>
    <t>方盛车桥（柳州）有限公司</t>
  </si>
  <si>
    <t>桂林市</t>
  </si>
  <si>
    <t>中南大学湘雅二医院桂林医院国家区域医疗中心建设项目（一期）</t>
  </si>
  <si>
    <t>2110-450300-04-05-386408</t>
  </si>
  <si>
    <t>卫生事业</t>
  </si>
  <si>
    <t>临桂区</t>
  </si>
  <si>
    <t>按照国家区域医疗中心要求和三级综合医院建设标准，对约7.28万平方米医疗及辅助用房进行改造装修。</t>
  </si>
  <si>
    <t>完成可研批复，取得不动产权证。</t>
  </si>
  <si>
    <t>完成初设批复。</t>
  </si>
  <si>
    <t>桂林市第二人民医院</t>
  </si>
  <si>
    <t>桂林市人民政府</t>
  </si>
  <si>
    <t>桂林市资源县城市之星·河灯谷文化旅游配套设施项目</t>
  </si>
  <si>
    <t>2112-450329-04-01-424106</t>
  </si>
  <si>
    <t>文化产业</t>
  </si>
  <si>
    <t>资源县</t>
  </si>
  <si>
    <t>总建筑面积47169.74平方米，主要建设游客服务中心、文化艺术城、农土特产展览馆、农土特产特色街区、河灯剧场及河灯祈福阁改造提升等。</t>
  </si>
  <si>
    <t>完成可研批复，取得选址意见，初步设计正在编制中。</t>
  </si>
  <si>
    <t>完成施工招投标等工作。</t>
  </si>
  <si>
    <t>广西资新投资开发有限公司</t>
  </si>
  <si>
    <t>凤凰科教产业园电子电路创新孵化基地</t>
  </si>
  <si>
    <t>2206-450312-04-01-184035</t>
  </si>
  <si>
    <t>电子信息工业</t>
  </si>
  <si>
    <t>总建筑面积约35.2万平方米，主要建设标准厂房、配套用房、地下停车场，配套建设道路工程、绿化工程、给排水工程、电力电信、消防暖通、土地平整、光伏工程、无障碍设施。</t>
  </si>
  <si>
    <t>桂林市临桂区名冠产业投资有限公司</t>
  </si>
  <si>
    <t>桂林经开区数字能源产业园项目（二期）</t>
  </si>
  <si>
    <t>2206-450312-04-01-362483</t>
  </si>
  <si>
    <t>总建筑面积约30.7万平方米，主要建设标准厂房、业务用房、综合服务楼、设备用房、地下室，配套建设园区内道路和外部道路、生态停车场、给排水及供水管网、室外电力、交通设施。</t>
  </si>
  <si>
    <t>桂林临天数字能源投资有限公司</t>
  </si>
  <si>
    <t>灌阳金银花产学研基地项目</t>
  </si>
  <si>
    <t>2111-450327-04-01-365933</t>
  </si>
  <si>
    <t>生物医药</t>
  </si>
  <si>
    <t>灌阳县</t>
  </si>
  <si>
    <t>建设日处理30吨原材料（原材料为金银花鲜花、茎及叶）的提取生产线4条、日处理20吨原材料的专用智能化提取生产线2条，建设标准厂房及综合办公楼、科技楼、实验室、净化车间等配套设施。建设年产10万吨有机肥生产线一条，10万吨级环保处理系统2套，建设金银花种植示范基地。</t>
  </si>
  <si>
    <t>完成备案，签订租地合同。</t>
  </si>
  <si>
    <t>广西金叶藏玉农业科技有限公司</t>
  </si>
  <si>
    <t>凯硕机械设备改建项目</t>
  </si>
  <si>
    <t>2204-450330-07-02-214553</t>
  </si>
  <si>
    <t>平乐县</t>
  </si>
  <si>
    <t>总建筑面积3万平方米，一期建设设备研发标准厂房2万平方米，二期建设生产厂房1万平方米。采用新技术，改建用于设计、开发、生产和销售纸浆的一系列设备。</t>
  </si>
  <si>
    <t>广西凯硕智能科技有限公司</t>
  </si>
  <si>
    <t>桂林经开区（临桂段）宝山高端装备智能制造产业园项目（二期）</t>
  </si>
  <si>
    <t>2206-450312-04-01-365429</t>
  </si>
  <si>
    <t>先进装备制造业</t>
  </si>
  <si>
    <t>总建筑面积约9.4万平方米，主要建设标准厂房、配套业务用房，配套建设园区道路、生态停车场、绿化、地面硬化、室外给排水、电力、电信、消防、无障碍等设施。</t>
  </si>
  <si>
    <t>桂林市临桂区兴宝投资开发有限公司</t>
  </si>
  <si>
    <t>桂林市临桂区镇级污水处理系统完善项目</t>
  </si>
  <si>
    <t>2207-450312-04-01-114623</t>
  </si>
  <si>
    <t>污水处理</t>
  </si>
  <si>
    <t>新建两江镇宝山工业园、凤凰科教产业园。在四塘镇、会仙镇、中庸镇、临桂镇、六塘镇范围内，扩建2座污水处理厂、新建2座污水处理厂、新建10个污水提升泵站等。</t>
  </si>
  <si>
    <t>桂林市临桂区兴临城市建设投资发展有限公司</t>
  </si>
  <si>
    <t>全州县红军长征湘江战役三大渡口遗址保护传承工程</t>
  </si>
  <si>
    <t>2020-450324-88-01-063352</t>
  </si>
  <si>
    <t>全州县</t>
  </si>
  <si>
    <t>主要建设红色驿站、渡口码头、停车场、步道、长征营站、安防消防设施、供电设备、旅游标识标牌等。</t>
  </si>
  <si>
    <t>完成可研批复，取得用地预审与选址意见书、环评批复。</t>
  </si>
  <si>
    <t>全州红军长征湘江战役文化保护传承中心</t>
  </si>
  <si>
    <t>桂林高新区信息产业园D-04-2a地块标准厂房</t>
  </si>
  <si>
    <t>2109-450316-04-01-675433</t>
  </si>
  <si>
    <t>建材工业</t>
  </si>
  <si>
    <t>总建筑面积58128.2平方米，建设4栋标准厂房、地下室等。</t>
  </si>
  <si>
    <t>完成可研批复，取得环境影响登记表、建设工程规划许可证。</t>
  </si>
  <si>
    <t>桂林高新投资开发集团有限公司</t>
  </si>
  <si>
    <t>桂林翔兆科技有限公司金属瓶盖项目</t>
  </si>
  <si>
    <t>2111-450312-04-01-537144</t>
  </si>
  <si>
    <t>轻工业</t>
  </si>
  <si>
    <t>扩建全自动金属瓶盖生产线和印涂生产线。</t>
  </si>
  <si>
    <t>桂林翔兆科技有限公司</t>
  </si>
  <si>
    <t>桂林市临桂工业集中区四塘豆腐乳产业小镇（米粉产业园二期）项目</t>
  </si>
  <si>
    <t>2206-450312-04-01-489307</t>
  </si>
  <si>
    <t>新建标准厂房55100平方米，配套建设园区内外道路、停车场、绿化、地面硬化、给排水及供水管网等设施。</t>
  </si>
  <si>
    <t>500kV漓江输变电工程</t>
  </si>
  <si>
    <t>2111-450000-04-01-671968</t>
  </si>
  <si>
    <t>新建500千伏变电站及输变电线路工程。</t>
  </si>
  <si>
    <t>广西电网有限责任公司电网建设分公司</t>
  </si>
  <si>
    <t>兴安县白石风电储能一体化项目</t>
  </si>
  <si>
    <t>2112-450000-04-01-269796</t>
  </si>
  <si>
    <t>兴安县</t>
  </si>
  <si>
    <t>总装机容量100兆瓦，安装30台单机容量3400千瓦的风力发电机组和新建110千伏升压站一座和配套送出线路。</t>
  </si>
  <si>
    <t>兴安鑫风新能源有限公司</t>
  </si>
  <si>
    <t>国能永福堡里风电场</t>
  </si>
  <si>
    <t>2112-450000-04-01-928355</t>
  </si>
  <si>
    <t>永福县</t>
  </si>
  <si>
    <t>总装机容量136兆瓦，安装34台单机容量4000千瓦风力发电机组和新建一座220千伏升压站。</t>
  </si>
  <si>
    <t>国能永福发电有限公司</t>
  </si>
  <si>
    <t>兴安县大界岭风电储能一体化项目</t>
  </si>
  <si>
    <t>2201-450000-04-01-234387</t>
  </si>
  <si>
    <t>总装机容量100兆瓦，安装25台单机容量为4000千瓦的发电机组和新建一座110千伏升压站。</t>
  </si>
  <si>
    <t>兴安晨风新能源有限公司</t>
  </si>
  <si>
    <t>兴安县光华铺风电场</t>
  </si>
  <si>
    <t>2201-450000-04-01-518976</t>
  </si>
  <si>
    <t>总装机容量150兆瓦，安装38台单机容量4000千瓦风力发电机组和新建一座220千伏升压站。</t>
  </si>
  <si>
    <t>国家电投集团广西兴安风电有限公司</t>
  </si>
  <si>
    <t>兴安界首三期风电场</t>
  </si>
  <si>
    <t>2201-450000-04-01-994475</t>
  </si>
  <si>
    <t>总装机容量100兆瓦，安装27台单机容量3.75兆瓦的风电机组和新建一座220千伏升压站。</t>
  </si>
  <si>
    <t>桂林职业技术学院新建项目</t>
  </si>
  <si>
    <t>2204-450300-04-01-414200</t>
  </si>
  <si>
    <t>职业教育</t>
  </si>
  <si>
    <t>叠彩区</t>
  </si>
  <si>
    <t>新校区建设建成学生规模为1万人，建设教学用房、图书馆、室内体育用房、办公用房、宿舍、食堂等建筑。</t>
  </si>
  <si>
    <t>完成用地预审、可研批复、规划审批、环评批复等前期工作。</t>
  </si>
  <si>
    <t>桂林市教育局</t>
  </si>
  <si>
    <t>桂林市临桂区经十九路建设工程</t>
  </si>
  <si>
    <t>2020-450312-48-01-047514</t>
  </si>
  <si>
    <t>全程长2.498千米，路宽40米，设计时速50千米/小时。</t>
  </si>
  <si>
    <t>永福县新高速路出口路网建设工程项目</t>
  </si>
  <si>
    <t>2201-450326-04-01-936193</t>
  </si>
  <si>
    <t>全程长1.381千米，路宽40米，设计速度40千米/小时。</t>
  </si>
  <si>
    <t>永福县鼎成建设开发有限公司</t>
  </si>
  <si>
    <t>灌平高速恭城连接线工程</t>
  </si>
  <si>
    <t>2204-450332-04-01-667075</t>
  </si>
  <si>
    <t>恭城瑶族自治县</t>
  </si>
  <si>
    <t>全程长1.358千米、路宽40米，设计速度50千米/小时。</t>
  </si>
  <si>
    <t>恭城瑶族自治县交通运输局</t>
  </si>
  <si>
    <t>漓东区域医疗中心服务设施建设工程</t>
  </si>
  <si>
    <t>2205-450300-04-01-741986</t>
  </si>
  <si>
    <t>新建4条道路，全长2.807千米，路宽40米，设计时速40千米/小时，配套加油站、停车场等。</t>
  </si>
  <si>
    <t>桂林市经济建设投资集团有限公司</t>
  </si>
  <si>
    <t>桂林乐和橡塑高分子材料科技园（二期）</t>
  </si>
  <si>
    <t>2205-450312-04-01-518566</t>
  </si>
  <si>
    <t>总建筑面积约23.2万平方米，建设标准厂房、办公楼以及相关配套设施。</t>
  </si>
  <si>
    <t>梧州市</t>
  </si>
  <si>
    <t>25万吨/年富稀贵金属物料综合回收及安全处置项目</t>
  </si>
  <si>
    <t>2103-450408-04-01-283164</t>
  </si>
  <si>
    <t>再生园区</t>
  </si>
  <si>
    <t>总建筑面积66235平方米，建设侧吹炉熔炼车间、烟化炉熔炼车间、热解炉熔炼车间等。</t>
  </si>
  <si>
    <t>完成核准、节能、环评批复，取得用地选址意见。</t>
  </si>
  <si>
    <t>完成用地、用林手续，开展场地平整。</t>
  </si>
  <si>
    <t>广西锐异环境科技有限公司</t>
  </si>
  <si>
    <t>梧州市人民政府</t>
  </si>
  <si>
    <t>梧州市长洲区田园康养乡村振兴三产融合组团示范片区及配套基础设施建设项目</t>
  </si>
  <si>
    <t>2108-450405-04-01-163060</t>
  </si>
  <si>
    <t>创新基础设施</t>
  </si>
  <si>
    <t>长洲区</t>
  </si>
  <si>
    <t>建设田园乡村康养体验区、田园乡村振兴示范区、特色中医药产业示范区、桂江沿线风光体验区。</t>
  </si>
  <si>
    <t>广西梧州市荣祥投资发展有限公司</t>
  </si>
  <si>
    <t>广西梧州市长洲区倒水镇镇区河段防洪堤工程</t>
  </si>
  <si>
    <t>2108-450400-04-05-130700</t>
  </si>
  <si>
    <t>防洪工程</t>
  </si>
  <si>
    <t>堤线总长1.128千米，防洪标准10年一遇。</t>
  </si>
  <si>
    <t>梧州市长洲区水库水利工程管理所</t>
  </si>
  <si>
    <t>梧州临港经济区基础设施及标准厂房建设项目（二期）</t>
  </si>
  <si>
    <t>2020-450400-48-01-045746</t>
  </si>
  <si>
    <t>藤县</t>
  </si>
  <si>
    <t>总建筑面积191万平方米，包括汽车零部件区、机械设备产区、集装箱制造区、交易市场、配套商业及市政公共设施。</t>
  </si>
  <si>
    <t>广西梧州临港能源开发有限公司</t>
  </si>
  <si>
    <t>藤县综合客运枢纽站工程</t>
  </si>
  <si>
    <t>2020-450422-54-01-020633</t>
  </si>
  <si>
    <t>总建筑面积约22500平方米，其中客运站建筑面积约9500平方米，配套及办公用房面积约7000平方米，地下停车场及人防工程约6000平方米。</t>
  </si>
  <si>
    <t>藤县建通投资开发有限公司</t>
  </si>
  <si>
    <t>梧州市商贸物流园区梧州汽车城及配套基础设施项目</t>
  </si>
  <si>
    <t>2111-450405-04-01-553542</t>
  </si>
  <si>
    <t>总建筑面积267817平方米，建设办证大厅、培训、维修、检测中心、配件及用品市场等。</t>
  </si>
  <si>
    <t>完成地质勘察、初步设计。</t>
  </si>
  <si>
    <t>梧州市商贸物流开发建设投资有限公司</t>
  </si>
  <si>
    <t>广西梧州高端不锈钢制品轻工园碳中和生态整治基础服务设施建设项目</t>
  </si>
  <si>
    <t>2111-450405-04-01-923543</t>
  </si>
  <si>
    <t>建设生态停车场、绿建货车驿站、高端不锈钢交易服务中心、碳中和咨询服务检测中心、生态环境综合整治及基础配套设施等。</t>
  </si>
  <si>
    <t>柳广铁路藤县北站站前广场基础设施项目（综合停车场）</t>
  </si>
  <si>
    <t>2111-450422-04-01-178867</t>
  </si>
  <si>
    <t>总建筑面积133340平方米，建设站前南广场、站前北广场、进场道路等。</t>
  </si>
  <si>
    <t>开展初步设计。</t>
  </si>
  <si>
    <t>藤县交通运输局</t>
  </si>
  <si>
    <t>藤县新材料产业园建设管网及配套基础设施项目</t>
  </si>
  <si>
    <t>2202-450422-04-01-621785</t>
  </si>
  <si>
    <t>新建供水厂一座、产业园配套污水管网49110米、一体化污水泵站一座和新建产业园七条道路，道路总长度16680米。</t>
  </si>
  <si>
    <t>藤县城市建设投资开发有限公司</t>
  </si>
  <si>
    <t>红牌苍梧智慧产业园区基础设施项目</t>
  </si>
  <si>
    <t>2203-450421-04-01-141950</t>
  </si>
  <si>
    <t>苍梧县</t>
  </si>
  <si>
    <t>项目建设782003.91平方米标准厂房、112940平方米配套生活用房及占地面积为165852.68平方米堆场。</t>
  </si>
  <si>
    <t>广西红牌智慧园产业投资有限公司</t>
  </si>
  <si>
    <t>藤县田寮（河西）片区新型城镇化项目</t>
  </si>
  <si>
    <t>2206-450422-04-01-987734</t>
  </si>
  <si>
    <t>总建筑面积约47104.27平方米，包括道路交通工程、综合管沟工程、排水工程、排洪工程、给水工程等。</t>
  </si>
  <si>
    <t>完成立项批复、取得选址意见。</t>
  </si>
  <si>
    <t>完成可研及部分子项目的招标工作。</t>
  </si>
  <si>
    <t>藤县城建开发投资有限公司</t>
  </si>
  <si>
    <t>藤县藤州生态农业综合体项目</t>
  </si>
  <si>
    <t>2205-450422-04-01-111315</t>
  </si>
  <si>
    <t>旅游业</t>
  </si>
  <si>
    <t>总建筑面积50000平方米，包括特色民宿、乡村庄园、乡村主题度假酒店、特色产品商业广场、表演广场、农耕文化体验区、竹林产业园区。</t>
  </si>
  <si>
    <t>完成可研编制。</t>
  </si>
  <si>
    <t>藤县富民农业农村投资有限公司</t>
  </si>
  <si>
    <t>广西翅冀钢铁有限公司年产140万吨型钢热镀锌项目</t>
  </si>
  <si>
    <t>2020-450422-33-03-061623</t>
  </si>
  <si>
    <t>建筑面积48853.2平方米，建设14条型钢热镀锌（吹镀）机组，11条人工生产线，2条半自动生产线等。</t>
  </si>
  <si>
    <t>完成备案、取得土地证、节能审查意见。</t>
  </si>
  <si>
    <t>广西翅冀钢铁有限公司</t>
  </si>
  <si>
    <t>年产50万吨再生铝合金高端智能化产业项目</t>
  </si>
  <si>
    <t>2201-450408-04-01-469321</t>
  </si>
  <si>
    <t>建设年产50万吨再生铝生产线及辅助生产设施及公用设施。</t>
  </si>
  <si>
    <t>广西智慧鑫峰铝业有限公司</t>
  </si>
  <si>
    <t>梧州绿色高端家居产业链项目（一期）</t>
  </si>
  <si>
    <t>2207-450421-04-01-143579</t>
  </si>
  <si>
    <t>总建筑面积210万平方米，建设厂房、仓储物流用房、商业服务用房、居住用房等。</t>
  </si>
  <si>
    <t>完成项目设计。</t>
  </si>
  <si>
    <t>苍梧旺甫工业小镇投资开发有限公司</t>
  </si>
  <si>
    <t>六堡镇·六堡茶现代农业全产业链标准示范基地</t>
  </si>
  <si>
    <t>2206-450421-04-01-663075</t>
  </si>
  <si>
    <t>新建2间六堡茶厂、六堡茶仓一栋、总部基地、观景平台、非遗品茶室、茶品展示区、售卖区等。</t>
  </si>
  <si>
    <t>梧州市黑石生态农业开发集团有限公司</t>
  </si>
  <si>
    <t>广西梧州·乐一牛产业园建设项目</t>
  </si>
  <si>
    <t>2206-450403-04-01-480569</t>
  </si>
  <si>
    <t>畜牧业</t>
  </si>
  <si>
    <t>万秀区</t>
  </si>
  <si>
    <t>建筑面积约8万平方米，包括建设3个生态循环种养示范场、10个企农合办牛场、畜牧饲料供应链和活牛交易、屠宰、冷链配送、深加工基地等。</t>
  </si>
  <si>
    <t>广西乐一投资集团有限公司</t>
  </si>
  <si>
    <t>现代宝石首饰智造产业项目</t>
  </si>
  <si>
    <t>2111-450406-04-01-632724</t>
  </si>
  <si>
    <t>龙圩区</t>
  </si>
  <si>
    <t>新建标准厂房30万平方米，配套道路3千米。</t>
  </si>
  <si>
    <t>梧州市龙投国有资产运营集团有限公司</t>
  </si>
  <si>
    <t>梧州现代供应链物流中心项目</t>
  </si>
  <si>
    <t>2205-450405-04-01-543548</t>
  </si>
  <si>
    <t>总建筑面积60817.26平方米，建设仓库、业务用房、设备用房、雨棚、门卫室以及相关配套设施等。</t>
  </si>
  <si>
    <t>完成施工图设计。</t>
  </si>
  <si>
    <t>国家电投苍梧岭脚风电场二期工程</t>
  </si>
  <si>
    <t>2110-450000-04-01-487081</t>
  </si>
  <si>
    <t>总装机容量100兆瓦，安装16台单机容量3000千瓦和13台单机容量4000千瓦的风力发电机组。</t>
  </si>
  <si>
    <t>国家电投集团广西梧州新能源有限公司</t>
  </si>
  <si>
    <t>藤县城区基础设施提升改造项目</t>
  </si>
  <si>
    <t>2020-450422-78-01-036916</t>
  </si>
  <si>
    <t>总长24.52千米，新建停车场、5G基站等。</t>
  </si>
  <si>
    <t>完成初设批复，取得选址意见、环境影响登记表、施工许可证。</t>
  </si>
  <si>
    <t>藤县龙源国有资产营运有限公司</t>
  </si>
  <si>
    <t>梧州绿色化工新材料产业园标准厂房项目</t>
  </si>
  <si>
    <t>2110-450422-04-01-125902</t>
  </si>
  <si>
    <t>总建筑面积52.7万平方米，建设厂房、办公楼、综合楼、食堂、配套用房。</t>
  </si>
  <si>
    <t>完成地质勘察、设计、预算编制及审查，招标工作及各项建设手续办理工作。</t>
  </si>
  <si>
    <t>藤县六堡茶及特色农副产品加工基地</t>
  </si>
  <si>
    <t>2205-450422-04-01-252674</t>
  </si>
  <si>
    <t>总建筑面积约37万平方米。建设六堡茶初级加工区、六堡茶等特色农产品深加工区、六堡茶展示中心、电商中心、六堡茶等特色农产品仓储中心、物流配送中心等。</t>
  </si>
  <si>
    <t>藤县绿色高端家居整装产业基地项目（二期）</t>
  </si>
  <si>
    <t>2205-450422-04-01-325503</t>
  </si>
  <si>
    <t>总建筑面积建22.3万平方米，建设综合服务中心、家居产品展示中心、标准厂房、配套建设公共租赁住房等。</t>
  </si>
  <si>
    <t>完成环评等项目前期工作。</t>
  </si>
  <si>
    <t>藤县工业集中区开发建设管理委员会办公室</t>
  </si>
  <si>
    <t>藤县绿色高端家居整装产业基地项目</t>
  </si>
  <si>
    <t>2205-450422-04-01-940716</t>
  </si>
  <si>
    <t>总建筑面积28600平方米，建设园区综合服务中心、家居产品展示中心、标准厂房、配套建设公共租赁住房等。</t>
  </si>
  <si>
    <t>完成环评，完成项目前期工作。</t>
  </si>
  <si>
    <t>岑溪市新型城镇化南深铁路岑溪东站站前广场及配套基础设施建设</t>
  </si>
  <si>
    <t>2206-450481-04-01-645441</t>
  </si>
  <si>
    <t>岑溪市</t>
  </si>
  <si>
    <t>总用地面积85500平方米，建设岑溪东站站前广场、综合换乘中心、公交车停车场、社会车辆停车场、站房配套用房、风雨连廊、广场环路及配套水、电、燃气等配套管线工程等。</t>
  </si>
  <si>
    <t>完成可研批复。</t>
  </si>
  <si>
    <t>岑溪市国城工业区开发有限公司</t>
  </si>
  <si>
    <t>高端轻工板材智能生产项目</t>
  </si>
  <si>
    <t>2104-450403-07-02-574796</t>
  </si>
  <si>
    <t>建设厂房39000平方米，建设形成年产35万吨高端、精密、功能合金金属新材料生产车间。</t>
  </si>
  <si>
    <t>完成环评，争取早日开工。</t>
  </si>
  <si>
    <t>广西梧州市西南特钢有限公司</t>
  </si>
  <si>
    <t>南深铁路岑溪东站站前大道</t>
  </si>
  <si>
    <t>2206-450481-04-01-815326</t>
  </si>
  <si>
    <t>全长5781.59米，城市主干路，道路宽度60米，设计速度60千米/小时。</t>
  </si>
  <si>
    <t>83534.62</t>
  </si>
  <si>
    <t>北海市</t>
  </si>
  <si>
    <t>北海市第二人民医院新院区综合能力提升项目</t>
  </si>
  <si>
    <t>2102-450500-04-03-170995</t>
  </si>
  <si>
    <t>银海区</t>
  </si>
  <si>
    <t>总建筑面积约12000平方米，新建一栋医疗服务综合楼和购置一批医疗设备。</t>
  </si>
  <si>
    <t>完成初设批复，取得选址意见。</t>
  </si>
  <si>
    <t>北海市第二人民医院</t>
  </si>
  <si>
    <t>北海市人民政府</t>
  </si>
  <si>
    <t>北海市海城区高德医院医养结合大楼建设项目</t>
  </si>
  <si>
    <t>2108-450502-04-05-682917</t>
  </si>
  <si>
    <t>海城区</t>
  </si>
  <si>
    <t>建筑面积21360.95平方米。主要建设1栋医养结合大楼，医疗病床280张。</t>
  </si>
  <si>
    <t>完成初步设计编制。</t>
  </si>
  <si>
    <t>北海市海城区高德中心卫生院</t>
  </si>
  <si>
    <t>北海市特殊监区医院项目</t>
  </si>
  <si>
    <t>2112-450500-04-01-159477</t>
  </si>
  <si>
    <t>新建一栋六层特殊监区综合楼8567平方米，并购置相关医疗设备设施，及建设绿化、道路等配套设施。</t>
  </si>
  <si>
    <t>北海市结核病防治院</t>
  </si>
  <si>
    <t>年产22万吨天然油脂绿色化学品项目</t>
  </si>
  <si>
    <t>2108-450512-89-01-780930</t>
  </si>
  <si>
    <t>铁山港区</t>
  </si>
  <si>
    <t>总建筑面积85037平方米，主要新建生产、包装、合成装置区，仓库、罐区等仓储设施，动力站、导热油炉、污水处理设施等。</t>
  </si>
  <si>
    <t>完成备案，取得选址意见、节能批复。</t>
  </si>
  <si>
    <t>广西中德化学工业有限公司</t>
  </si>
  <si>
    <t>双氧水原、辅材料生产基地项目</t>
  </si>
  <si>
    <t>2112-450512-89-01-741251</t>
  </si>
  <si>
    <t>建设年产5000吨双氧水复合稳定剂生产线及配套设施。</t>
  </si>
  <si>
    <t>完成能评批复及用地报批。</t>
  </si>
  <si>
    <t>广西金海化学科技有限公司</t>
  </si>
  <si>
    <t>川桂绿色化工产业园项目</t>
  </si>
  <si>
    <t>2201-450512-89-05-687069</t>
  </si>
  <si>
    <t>建设丙烷脱氢、聚丙烯、氧水、合成氨、异丙苯、苯酚丙酮等生产线装置及配套公用工程装置。</t>
  </si>
  <si>
    <t>完成环评批复。</t>
  </si>
  <si>
    <t>川桂能源化工有限公司</t>
  </si>
  <si>
    <t>维美德（中国）有限公司北海高端造纸制浆机械制造及维保项目</t>
  </si>
  <si>
    <t>2110-450512-89-01-524167</t>
  </si>
  <si>
    <t>建设高标准生产车间3600平方米，引进国外尖端技术装备，制造高端制浆设备，提供辊子维修服务和现场服务。</t>
  </si>
  <si>
    <t>维美德（中国）有限公司</t>
  </si>
  <si>
    <t>北部湾体育中心建设项目</t>
  </si>
  <si>
    <t>2019-450500-88-01-008238</t>
  </si>
  <si>
    <t>体育事业</t>
  </si>
  <si>
    <t>总建筑面积10.7万平方米，建设体育场、体育馆、游泳馆、综合训练馆，配套建设室外运动场等。</t>
  </si>
  <si>
    <t>北海市城市建设投资发展有限公司</t>
  </si>
  <si>
    <t>浦北泉水经合浦曲樟至博白松旺公路工程项目</t>
  </si>
  <si>
    <t>2112-450500-04-01-166409</t>
  </si>
  <si>
    <t>合浦县</t>
  </si>
  <si>
    <t>路线全长28.88千米，二级公路，路基宽度10米，设计时速40-60千米/小时。</t>
  </si>
  <si>
    <t>合浦县交通运输局</t>
  </si>
  <si>
    <t>乌家至西场公路工程（县道乌西线）</t>
  </si>
  <si>
    <t>2112-450500-04-01-471982</t>
  </si>
  <si>
    <t>路线全长20.20千米，二级公路，路基宽度10米，设计时速40-60千米/小时。</t>
  </si>
  <si>
    <t>北海市大学园区公共配套中心项目</t>
  </si>
  <si>
    <t>2109-450503-04-05-895924</t>
  </si>
  <si>
    <t>总建筑面积约50000平方米，主要建设社区卫生服务中心、社区办公服务用房、便民商超、物流配送中心、家政物业、地下室及配套机动车停车场等。</t>
  </si>
  <si>
    <t>北海银海区投资管理有限公司</t>
  </si>
  <si>
    <t>粤港澳大湾区（北海）高技术产业银河云谷</t>
  </si>
  <si>
    <t>2207-450503-04-01-735035</t>
  </si>
  <si>
    <t>总建筑面积8.76万平方米，主要建设9栋多层总部经济楼、一栋24层孵化办公楼，配套展示厅、路演厅、会议室、实验室、研发中心、专家公寓等综合设施。</t>
  </si>
  <si>
    <t>完成备案，取得不动产证。</t>
  </si>
  <si>
    <t>北海银河城市科技产业运营有限公司</t>
  </si>
  <si>
    <t>北海港铁山港西港区石头埠作业区8号、9号泊位工程</t>
  </si>
  <si>
    <t>2203-450000-04-01-223609</t>
  </si>
  <si>
    <t>沿海水运</t>
  </si>
  <si>
    <t>建设2个10万吨级散货泊位，使用岸线长度556米，年设计吞吐量900万吨。</t>
  </si>
  <si>
    <t>完成核准批复，取得选址意见。</t>
  </si>
  <si>
    <t>广西北海市港龙码头有限公司</t>
  </si>
  <si>
    <t>北海皇氏阳光3GW光伏组件制造项目</t>
  </si>
  <si>
    <t>2206-450521-04-01-371600</t>
  </si>
  <si>
    <t>建设3GW项目，分两期建设，一期建设1GW组件生产线，二期建设2GW项目。</t>
  </si>
  <si>
    <t>北海皇氏阳光科技有限公司</t>
  </si>
  <si>
    <t>北海市海洁食品加工中心和城区午托配套设施建设项目</t>
  </si>
  <si>
    <t>2112-450502-04-05-876146</t>
  </si>
  <si>
    <t>总建筑面积10349平方米，建设中央厨房配送中心，新建配套用房、改造、扩建原有厂房等。</t>
  </si>
  <si>
    <t>完成可研、环评批复，取得不动产权证、建设用地规划许可证。</t>
  </si>
  <si>
    <t>完成财评工作。</t>
  </si>
  <si>
    <t>北海廉州湾投资开发有限公司</t>
  </si>
  <si>
    <t>铁山港浆纸供应链项目</t>
  </si>
  <si>
    <t>2204-450512-89-01-863322</t>
  </si>
  <si>
    <t>造纸与木材加工业</t>
  </si>
  <si>
    <t>总建筑面积约10.5万平方米，建设纸浆仓库、纸品仓库、分切厂房、综合办公用房、配套用房等。</t>
  </si>
  <si>
    <t>厦门建发纸业有限公司</t>
  </si>
  <si>
    <t>年产35万立方米超强刨花板项目</t>
  </si>
  <si>
    <t>2207-450521-89-01-546061</t>
  </si>
  <si>
    <t>新建年产35万立方米超强刨花板生产线一条，建设主车间、原料存储车间、削片间、刨片间等。</t>
  </si>
  <si>
    <t>北海三威新材料有限公司</t>
  </si>
  <si>
    <t>北海市铁山港区滨海大道（港口段）工程（二期工程）</t>
  </si>
  <si>
    <t>2106-450500-04-01-676645</t>
  </si>
  <si>
    <t>全长11.42千米，路宽70米，设计时速60千米/小时。</t>
  </si>
  <si>
    <t>完成初设批复，取得用地预审批复。</t>
  </si>
  <si>
    <t>北海市路港建设投资开发有限公司</t>
  </si>
  <si>
    <t>40万吨高速线材生产项目</t>
  </si>
  <si>
    <t>2020-450000-31-03-063479</t>
  </si>
  <si>
    <t>新材料</t>
  </si>
  <si>
    <t>新建一条40万吨高速线材生产线，包括轧制、固溶处理及其配套设施。</t>
  </si>
  <si>
    <t>广西北港新材料有限公司</t>
  </si>
  <si>
    <t>高新精密贵金属生产项目</t>
  </si>
  <si>
    <t>2103-450512-89-01-517975</t>
  </si>
  <si>
    <t>建设化工生产产业园1万平方米厂房，购置安装生产及检测设备共计28台。</t>
  </si>
  <si>
    <t>广西金跃贵金属经营有限公司</t>
  </si>
  <si>
    <t>防城港市</t>
  </si>
  <si>
    <t>220千伏航洋（渔万）送变电工程</t>
  </si>
  <si>
    <t>2106-450600-89-01-645129</t>
  </si>
  <si>
    <t>电力工业</t>
  </si>
  <si>
    <t>港口区</t>
  </si>
  <si>
    <t>新建220千伏变电站1座，主变1台，容量18万千伏安，220千伏线路50千米。</t>
  </si>
  <si>
    <t>广西电网有限责任公司防城港供电局</t>
  </si>
  <si>
    <t>防城港市人民政府</t>
  </si>
  <si>
    <t>防城港国际医学开放试验区医学赋能产业园（二期）</t>
  </si>
  <si>
    <t>2205-450600-04-01-271992</t>
  </si>
  <si>
    <t>防城区</t>
  </si>
  <si>
    <t>总建筑面积约23万平方米，建设防城港国际医学创新赋能中心、医学试验区学术交流中心和生活配套设施等。</t>
  </si>
  <si>
    <t>防城港市城市投资发展集团有限公司</t>
  </si>
  <si>
    <t>防城港国际医学开放试验区传统医药产业园</t>
  </si>
  <si>
    <t>2205-450600-04-01-768689</t>
  </si>
  <si>
    <t>医药制造工业</t>
  </si>
  <si>
    <t>总建筑面积约35万平方米，建设食品生产研发基地、中药材加工项目，配套2条市政道路等。</t>
  </si>
  <si>
    <t>广西钢铁2250毫米热连轧生产线工程</t>
  </si>
  <si>
    <t>2201-450600-07-02-462785</t>
  </si>
  <si>
    <t>冶金工业</t>
  </si>
  <si>
    <t>建设一条550万吨2250毫米热轧带钢生产线和一条平整线，并配套相关公辅设施。</t>
  </si>
  <si>
    <t>完成备案，取得用地、用海批复。</t>
  </si>
  <si>
    <t>广西钢铁集团有限公司</t>
  </si>
  <si>
    <t>东兴边境深加工产业园二桥片区周边配套项目</t>
  </si>
  <si>
    <t>2201-450681-04-01-497024</t>
  </si>
  <si>
    <t>东兴市</t>
  </si>
  <si>
    <t>总建筑面积24701.4平方米，建设研发中心、宿舍楼、厂房以及配套设施等。</t>
  </si>
  <si>
    <t>完成可研批复，取得土地证。</t>
  </si>
  <si>
    <t>东兴市城市建设投资有限责任公司</t>
  </si>
  <si>
    <t>食品安全与营养创新平台一期</t>
  </si>
  <si>
    <t>2205-450600-04-05-877448</t>
  </si>
  <si>
    <t>建筑面积约为26750.47平方米，包括食品安全与营养检验检测中心、食品安全与营养技术创新研发中心、国际(东盟)食品安全研究中心、食品安全与营养健康宣传教育基地。</t>
  </si>
  <si>
    <t>防城港高新区投资发展有限公司</t>
  </si>
  <si>
    <t>防城港市绿色建筑产业基地</t>
  </si>
  <si>
    <t>2206-450600-04-01-273596</t>
  </si>
  <si>
    <t>建筑面积约68.76万平方米，建设建筑业总部基地、建筑材料集采中心、装配式建筑研发中心、装配式工程实验基地、装配式构件转运中心以及相关企业配套设施等。</t>
  </si>
  <si>
    <t>完成项目可研、总平方案设计，开展项目用地办理等工作。</t>
  </si>
  <si>
    <t>防城港市文旅集团有限公司</t>
  </si>
  <si>
    <t>东兴边民互市贸易区升级改造项目</t>
  </si>
  <si>
    <t>2020-450681-54-01-004064</t>
  </si>
  <si>
    <t>建筑面积71492.73平方米，项目对东兴边民互市贸易区相关功能区实施升级改造，新增围网1946米，并建设配套道路、水电、绿化等设施。</t>
  </si>
  <si>
    <t>完成立项批复，取得土地证。</t>
  </si>
  <si>
    <t>广西北投建设投资有限公司</t>
  </si>
  <si>
    <t>东兴跨境经济合作区口岸物流产业园项目一期工程</t>
  </si>
  <si>
    <t>2104-450681-04-01-405057</t>
  </si>
  <si>
    <t>总建筑面积54468.00平方米，建设货物集散区、侯检区、查验区、保税仓、国际快件监管中心、疫情防控进口接驳区等。</t>
  </si>
  <si>
    <t>广西东兴北投口岸投资有限公司</t>
  </si>
  <si>
    <t>东兴农产品物流中心项目二期项目</t>
  </si>
  <si>
    <t>2201-450681-04-01-385164</t>
  </si>
  <si>
    <t>总建筑面积29824.00平方米，建设4栋厂房及配套道路、水电、给排水、场地硬化、绿化水等相关设施。</t>
  </si>
  <si>
    <t>完成备案，取得土地证。</t>
  </si>
  <si>
    <t>高技术耐火材料生产项目</t>
  </si>
  <si>
    <t>2101-450603-04-01-526400</t>
  </si>
  <si>
    <t>建设年产10万吨高性能冶金用耐火材料生产基地。</t>
  </si>
  <si>
    <t>防城港创宇新材料有限公司</t>
  </si>
  <si>
    <t>广西长科新材料有限公司3期60万吨/年ABS项目</t>
  </si>
  <si>
    <t>2112-450602-04-01-827914</t>
  </si>
  <si>
    <t>扩建60万吨/年ABS项目，以及配套5万吨/年ABS高胶粉装置等公用工程设施。</t>
  </si>
  <si>
    <t>广西长科新材料有限公司</t>
  </si>
  <si>
    <t>铍及铍合金新型材料项目</t>
  </si>
  <si>
    <t>2112-450600-04-01-443022</t>
  </si>
  <si>
    <t>建设年产5000吨4.0铍铜母合金、1000吨铍铝合金、100吨金属铍和10吨氧化铍陶瓷粉生产线及其他配套设施等。</t>
  </si>
  <si>
    <t>完成备案，取得标准厂房租赁合同。</t>
  </si>
  <si>
    <t>广西太洋科技有限公司</t>
  </si>
  <si>
    <t>广西汇金锂电池新材料项目（一期）</t>
  </si>
  <si>
    <t>2204-450600-04-01-283891</t>
  </si>
  <si>
    <t>综合利用铜冶炼副产品建设锂电池新材料项目，建设规模为年产电池用硫酸锰、四氧化三锰合计20万吨。</t>
  </si>
  <si>
    <t>广西汇金新能源有限公司</t>
  </si>
  <si>
    <t>钦州市</t>
  </si>
  <si>
    <t>灵山县第四人民医院建设项目</t>
  </si>
  <si>
    <t>2101-450700-04-01-495280</t>
  </si>
  <si>
    <t>灵山县</t>
  </si>
  <si>
    <t>总建筑面积3.78万平方米，建设门急诊医技楼、住院大楼及配套工程，床位350张。</t>
  </si>
  <si>
    <t>完成立项批复，取得不动产权证。</t>
  </si>
  <si>
    <t>灵山县第四人民医院</t>
  </si>
  <si>
    <t>钦州市人民政府</t>
  </si>
  <si>
    <t>钦州市精神病医院扩建项目</t>
  </si>
  <si>
    <t>2106-450700-04-01-431839</t>
  </si>
  <si>
    <t>钦北区</t>
  </si>
  <si>
    <t>总建筑面积2.4万平方米，院内设康复区、强制隔离治疗区、安宁疗护区、心理健康服务中心等功能区。</t>
  </si>
  <si>
    <t>完成初步设计等批复。</t>
  </si>
  <si>
    <t>钦州市精神病医院</t>
  </si>
  <si>
    <t>年产65万吨化工新材料一体化项目</t>
  </si>
  <si>
    <t>2203-450704-04-01-207190</t>
  </si>
  <si>
    <t>中国（广西）自由贸易试验区钦州港片区</t>
  </si>
  <si>
    <t>总建筑面积5.13万平方米，一期建设年产20万吨丙烯酸及酯副产物等化工原材料装置，及配套设施。二期建设年产45万吨环氧丙烷等化工原材料装置，及配套设施。</t>
  </si>
  <si>
    <t>完成备案，取得选址意见、环评批复。</t>
  </si>
  <si>
    <t>昌德新材科技（广西）有限公司</t>
  </si>
  <si>
    <t>泽泰农副产品综合产业园项目</t>
  </si>
  <si>
    <t>2107-450703-04-01-896039</t>
  </si>
  <si>
    <t>农产品加工</t>
  </si>
  <si>
    <t>总建筑面积5.18万平方米，建设鲜果包装产销一体化、农产品集散中心、电商服务中心、原材料仓库等。</t>
  </si>
  <si>
    <t>完成备案，取得环评批复、用地预审与选址意见书。</t>
  </si>
  <si>
    <t>完成征地工作。</t>
  </si>
  <si>
    <t>广西泽泰贸易集团有限公司</t>
  </si>
  <si>
    <t>钦州市浦北县平睦镇钦香生态茶园建设项目</t>
  </si>
  <si>
    <t>2203-450722-04-01-104050</t>
  </si>
  <si>
    <t>浦北县</t>
  </si>
  <si>
    <t>建设茶园种植、厂房、科研楼、康养茶艺楼、文化旅游服务楼、民宿、山泉水水厂及停车场、道路等基础设施。</t>
  </si>
  <si>
    <t>完成备案，用地预审与选址意见。</t>
  </si>
  <si>
    <t>办理施工许可证。</t>
  </si>
  <si>
    <t>浦北钦香生态农业科技有限公司</t>
  </si>
  <si>
    <t>钦州市环城西路至钦黄公路连接道路工程</t>
  </si>
  <si>
    <t>2111-450700-04-01-366411</t>
  </si>
  <si>
    <t>钦南区</t>
  </si>
  <si>
    <t>全长约1.2千米，路基红线宽30米。</t>
  </si>
  <si>
    <t>完成征拆工作，办理施工图审查、施工招投标、监理招投标、施工许可证。</t>
  </si>
  <si>
    <t>钦州市开发投资集团有限公司</t>
  </si>
  <si>
    <t>钦州石化产业园鹿耳片区公共管廊工程</t>
  </si>
  <si>
    <t>2203-450704-04-01-579748</t>
  </si>
  <si>
    <t>管廊全长9.6千米，建设按四层设计，一层敷设蒸汽管道及烧碱管道，二至四层敷设化工管道。</t>
  </si>
  <si>
    <t>取得初步设计批复。</t>
  </si>
  <si>
    <t>广西钦州临海工业投资集团有限公司</t>
  </si>
  <si>
    <t>钦州港金谷港区金鼓江作业区11号泊位工程</t>
  </si>
  <si>
    <t>2201-450000-04-01-861584</t>
  </si>
  <si>
    <t>新建1个5万吨级散货泊位以及相应的配套设施，设计年通过能力558万吨。</t>
  </si>
  <si>
    <t>国投钦州第二发电有限公司</t>
  </si>
  <si>
    <t>年产4000吨新型环保交联剂生产线项目</t>
  </si>
  <si>
    <t>2109-450703-04-05-254228</t>
  </si>
  <si>
    <t>总建筑面积2.9万平方米，建设2条年产4000吨新型环保交联剂生产线，及配套生产车间、仓库、科研楼设施等。</t>
  </si>
  <si>
    <t>完成备案，取得环评批复、选址意见。</t>
  </si>
  <si>
    <t>广西东岚新材料有限公司</t>
  </si>
  <si>
    <t>折弯高频焊中空铝条设计生产项目</t>
  </si>
  <si>
    <t>2110-450703-04-05-792521</t>
  </si>
  <si>
    <t>总建筑面积2.2万平方米，建设年产3亿米铝合金间隔条生产线。</t>
  </si>
  <si>
    <t>完成备案，取得环评、水保批复、用地预审与选址意见书。</t>
  </si>
  <si>
    <t>完成土地招拍挂手续。</t>
  </si>
  <si>
    <t>广西仙玻节能玻璃有限公司</t>
  </si>
  <si>
    <t>年产5万立方米胶合板项目</t>
  </si>
  <si>
    <t>2020-450703-20-03-057438</t>
  </si>
  <si>
    <t>总建筑面积2.4万平方米，建设年产5万立方米胶合板生产线。</t>
  </si>
  <si>
    <t>完成备案，取得环评与水保批复、用地预审与选址意见书。</t>
  </si>
  <si>
    <t>完成三通一平。</t>
  </si>
  <si>
    <t>钦州市策晨木业有限公司</t>
  </si>
  <si>
    <t>浦北富产木业深加工一期项目</t>
  </si>
  <si>
    <t>2109-450722-04-02-912073</t>
  </si>
  <si>
    <t>总建筑面积9万平方米，建设6栋生产车间、1栋办公楼、1栋宿舍楼、维修车间、锅炉房等设施。</t>
  </si>
  <si>
    <t>完成环评批复等。</t>
  </si>
  <si>
    <t>广西富产新材料科技集团有限公司</t>
  </si>
  <si>
    <t>年产24万吨畜禽水产生态饲料项目</t>
  </si>
  <si>
    <t>2019-450703-13-03-015536</t>
  </si>
  <si>
    <t>总建筑面积1.23万平方米，建设生产车间、1栋4层办公业务用房以及供水、供电等配套设施。</t>
  </si>
  <si>
    <t>完成备案，取得环评批复、选址意见书。</t>
  </si>
  <si>
    <t>钦州市鼎壹饲料有限公司</t>
  </si>
  <si>
    <t>北部湾钦南沿海特色农副产品冷链物流及深加工产业园</t>
  </si>
  <si>
    <t>2206-450702-04-01-157562</t>
  </si>
  <si>
    <t>总建筑面积17.7万平方米，建设冷链仓储物流用房以及配套道路、停车场等。</t>
  </si>
  <si>
    <t>完成初步设计、用地用林批复。</t>
  </si>
  <si>
    <t>钦州市钦南区发展投资集团有限公司</t>
  </si>
  <si>
    <t>钦州市金海湾东大街东延长线工程</t>
  </si>
  <si>
    <t>2017-450700-48-01-038772</t>
  </si>
  <si>
    <t>全长约7千米，主线长4.6千米，路基红线宽70米，匝道长2.4千米，路基红线宽19.5米。</t>
  </si>
  <si>
    <t>完成可研、环评批复，取得选址意见书。</t>
  </si>
  <si>
    <t>广西中伟新能源项目一期新能源材料一体化项目</t>
  </si>
  <si>
    <t>2204-450704-04-01-193528</t>
  </si>
  <si>
    <t>总建筑面积11.93万平方米，建设1条新能源材料一体化生产线以及配套公辅设施。</t>
  </si>
  <si>
    <t>完成备案，取得选址意见、水保批复以及建设用地规划许可证。</t>
  </si>
  <si>
    <t>完成环评、节能批复。</t>
  </si>
  <si>
    <t>广西中伟新能源科技有限公司</t>
  </si>
  <si>
    <t>钦南区金窝国际进口资源绿色新材料产业基地项目</t>
  </si>
  <si>
    <t>2205-450702-04-01-452014</t>
  </si>
  <si>
    <t>总建筑面积1.9万平方米，建设冷链仓储物流用房以及配套道路、停车场等。</t>
  </si>
  <si>
    <t>广西钦北区九佰垌光伏项目</t>
  </si>
  <si>
    <t>2104-450000-04-01-756833</t>
  </si>
  <si>
    <t>总装机容量74兆瓦，建设光伏组件及支架、逆变器、集中运行中心及相关配套设施。</t>
  </si>
  <si>
    <t>取得用地、用林批复。</t>
  </si>
  <si>
    <t>广西钦州国电投新能源有限公司</t>
  </si>
  <si>
    <t>钦南区东场镇一期风电场</t>
  </si>
  <si>
    <t>2109-450000-04-01-930136</t>
  </si>
  <si>
    <t>总装机容量200兆瓦，建设31台单机容量3.3兆瓦风力发电机组。</t>
  </si>
  <si>
    <t>远景能源有限公司</t>
  </si>
  <si>
    <t>钦南区东场镇二期风电场</t>
  </si>
  <si>
    <t>2109-450000-04-01-320037</t>
  </si>
  <si>
    <t>总装机容量100兆瓦，建设31台单机容量3.3兆瓦风力发电机组，1座220千伏升压站。</t>
  </si>
  <si>
    <t>白马山风电项目</t>
  </si>
  <si>
    <t>2110-450000-04-01-407921</t>
  </si>
  <si>
    <t>总装机容量200兆瓦，建设45台风力发电机组，1座220千伏升压站及储能设施。</t>
  </si>
  <si>
    <t>取得环评、水保、压矿批复。</t>
  </si>
  <si>
    <t>广西灵山大怀山新能源有限公司</t>
  </si>
  <si>
    <t>广西浦北县官垌风电项目</t>
  </si>
  <si>
    <t>2111-450000-04-01-360332</t>
  </si>
  <si>
    <t>总装机容量150兆瓦，建设45台单机容量3.3兆瓦风力发电机组。</t>
  </si>
  <si>
    <t>广西浦北县官垌高岭风力发电有限公司</t>
  </si>
  <si>
    <t>广西浦北县六硍风电项目</t>
  </si>
  <si>
    <t>2111-450000-04-01-457975</t>
  </si>
  <si>
    <t>总装机容量80兆瓦，建设20台单机容量4兆瓦风力发电机组。</t>
  </si>
  <si>
    <t>钦北区龙滩风电场</t>
  </si>
  <si>
    <t>2111-450000-04-01-907957</t>
  </si>
  <si>
    <t>总装机容量160兆瓦。建设32台单机容量5兆瓦风电机组。</t>
  </si>
  <si>
    <t>钦州市精密五金高新技术材料产业园基础设施建设项目</t>
  </si>
  <si>
    <t>2020-450700-41-01-051665</t>
  </si>
  <si>
    <t>总建筑面积12万平方米，建设6.5万平方米标准厂房、2万平方米成品储存库、1.5万平方米交易中心、2万平方米办公生活服务用房及相应配套设施。</t>
  </si>
  <si>
    <t>取得环评、水保、节能批复。</t>
  </si>
  <si>
    <t>广西钦州高新技术产业开发区投资有限公司</t>
  </si>
  <si>
    <t>浦北县张黄循环木业产业园基础设施项目</t>
  </si>
  <si>
    <t>2109-450722-04-01-273325</t>
  </si>
  <si>
    <t>总建筑面积13万平方米，建设标准厂房、6条园区道路、排水管网、供水管网等配套设施。</t>
  </si>
  <si>
    <t>取得初步设计、环评批复。</t>
  </si>
  <si>
    <t>浦北县金浦建设投资集团有限公司</t>
  </si>
  <si>
    <t>浦北县乐民新材料产业园基础设施项目</t>
  </si>
  <si>
    <t>2109-450722-04-01-758395</t>
  </si>
  <si>
    <t>总建筑面积11.8万平方米，建设标准厂房、3条园区道路等配套设施。</t>
  </si>
  <si>
    <t>平陆运河-现代纺织特色园（一期）</t>
  </si>
  <si>
    <t>2205-450702-04-01-171695</t>
  </si>
  <si>
    <t>总建筑面积41.6万平方米，建设标准厂房、仓库及道路等配套设施。</t>
  </si>
  <si>
    <t>取得初步设计、用地批复。</t>
  </si>
  <si>
    <t>畜禽屠宰及产品加工综合建设项目</t>
  </si>
  <si>
    <t>2204-450702-04-01-875434</t>
  </si>
  <si>
    <t>总建筑面积6320平方米，新建家禽屠宰生产线及其配套设施、牛屠宰及配套的分割包装生产线、羊屠宰及配套的分割包装生产线、进口牛羊加工等5条生产线。</t>
  </si>
  <si>
    <t>完成环评、节能批复等。</t>
  </si>
  <si>
    <t>广西宏阳食品有限责任公司</t>
  </si>
  <si>
    <t>钦州市第一人民医院东院区一期项目(钦州市公共卫生应急救治中心）</t>
  </si>
  <si>
    <t>2203-450700-04-01-345850</t>
  </si>
  <si>
    <t>建筑面积39380平方米，设置床位200张，新建特殊传染病住院大楼、发热门诊综合楼及普通传染病综合门诊楼各1栋，以及业务办公用房、生活区用房、室外配套工程和设备购置等。</t>
  </si>
  <si>
    <t>取得初步设计、环评等批复，开展三通一平。</t>
  </si>
  <si>
    <t>钦州市第一人民医院</t>
  </si>
  <si>
    <t>贵港市</t>
  </si>
  <si>
    <t>广西华电贵港一期200MW/400MWH储能示范电站项目</t>
  </si>
  <si>
    <t>中国华电集团发电运营有限公司广西华电贵港一期200兆瓦/400兆瓦时储能示范电站项目</t>
  </si>
  <si>
    <t>2108-450000-04-01-900801</t>
  </si>
  <si>
    <t>港北区</t>
  </si>
  <si>
    <t>总建筑面积约20万平方米，一期建设装机容量200兆瓦/400兆瓦时锂电池储能项目。</t>
  </si>
  <si>
    <t>完成供地手续。</t>
  </si>
  <si>
    <t>中国华电集团发电运营有限公司</t>
  </si>
  <si>
    <t>贵港市人民政府</t>
  </si>
  <si>
    <t>年产1870万件光学器件项目</t>
  </si>
  <si>
    <t>2020-450802-36-03-038247</t>
  </si>
  <si>
    <t>总建筑面积5.2万平方米，建设生产车间、仓库、办公综合楼、配电室等辅助用房。</t>
  </si>
  <si>
    <t>广西贵港市东造光学科技有限公司</t>
  </si>
  <si>
    <t>广西贵港市东盟电子科技产业生产基地项目</t>
  </si>
  <si>
    <t>2206-450800-04-05-995696</t>
  </si>
  <si>
    <t>覃塘区</t>
  </si>
  <si>
    <t>总建筑面积170万平方米，建设标准厂房、厂区管理及生活服务用房等。</t>
  </si>
  <si>
    <t>取得环评初步意见。</t>
  </si>
  <si>
    <t>贵港市产业园区管理委员会</t>
  </si>
  <si>
    <t>广西贵港市领航电子产业基地</t>
  </si>
  <si>
    <t>2206-450802-04-05-604019</t>
  </si>
  <si>
    <t>本项目总建筑面积164.7万平方米，建设148.2万平方米标准厂房、厂区管理及生活服务设施。</t>
  </si>
  <si>
    <t>贵港市港北开发投资有限公司</t>
  </si>
  <si>
    <t>年产20万吨全价配合饲料厂建设项目</t>
  </si>
  <si>
    <t>2020-450802-13-03-006474</t>
  </si>
  <si>
    <t>生物产业</t>
  </si>
  <si>
    <t>总建筑面积1.7万平方米,建设1.12万平方米生产厂房、配电、熏蒸、更衣消毒房、化验室、辅助用房等。</t>
  </si>
  <si>
    <t>广西桂垦西江牧业有限公司</t>
  </si>
  <si>
    <t>广西贵港市华南区第二农药生产基地</t>
  </si>
  <si>
    <t>2206-450804-04-01-473411</t>
  </si>
  <si>
    <t>总建筑面积203.4万平方米，建设189万平方米标准厂房、厂区管理及生活服务用房。</t>
  </si>
  <si>
    <t>广西贵港市荷之美投资管理有限公司</t>
  </si>
  <si>
    <t>广西贵港市医药中间体生产基地</t>
  </si>
  <si>
    <t>2206-450804-04-01-628819</t>
  </si>
  <si>
    <t>总建筑面积149.6万平方米，建设139万平方米标准厂房、厂区管理及生活服务用房。</t>
  </si>
  <si>
    <t>年产1亿贴民族药中药散剂、1500吨银胡抗感合剂生产线技改项目</t>
  </si>
  <si>
    <t>2018-450881-27-03-009743</t>
  </si>
  <si>
    <t>桂平市</t>
  </si>
  <si>
    <t>总建筑面积4.4万平方米，建设综合车间、仓库、辅助用房、提取车间，埋地酒精罐、污水处理、水池等辅助设施。</t>
  </si>
  <si>
    <t>完成备案，取得用地、环评批复。</t>
  </si>
  <si>
    <t>完成节能批复。</t>
  </si>
  <si>
    <t>广西源安堂药业有限公司</t>
  </si>
  <si>
    <t>商用制冷设备及金属加工配套产业园项目</t>
  </si>
  <si>
    <t>2204-450803-04-01-464982</t>
  </si>
  <si>
    <t>港南区</t>
  </si>
  <si>
    <t>总建筑面积约8万平方米，其中建成4-5座标准化厂房，引进不少于两条全自动国际先进生产线。</t>
  </si>
  <si>
    <t>广西上星电气有限公司</t>
  </si>
  <si>
    <t>广西贵港市修正药业（二期）项目</t>
  </si>
  <si>
    <t>2206-450802-04-01-760247</t>
  </si>
  <si>
    <t>总建筑面积70万平方米，建设标准厂房、厂区管理及生活服务用房。</t>
  </si>
  <si>
    <t>完成备案，取得用地。</t>
  </si>
  <si>
    <t>贵港市福创投资有限责任公司</t>
  </si>
  <si>
    <t>桂平市粮食储备中心粮库</t>
  </si>
  <si>
    <t>2020-450881-59-01-018748</t>
  </si>
  <si>
    <t>应急保供基础设施</t>
  </si>
  <si>
    <t>总建筑面积3.2万平方米，建设仓容4.5万吨粮食储备仓库。</t>
  </si>
  <si>
    <t>完成可研批复，取得建设用地规划许可证。</t>
  </si>
  <si>
    <t>完成环评、土地平整、地勘工作。</t>
  </si>
  <si>
    <t>桂平市发展和改革局</t>
  </si>
  <si>
    <t>广西贵港市新能源电动车生产配套基地项目</t>
  </si>
  <si>
    <t>2206-450802-04-05-212282</t>
  </si>
  <si>
    <t>总建筑面积88.7万平方米，建设标准厂房、厂区管理及生活服务用房。</t>
  </si>
  <si>
    <t>完成立项批复，取得用地选址意见。</t>
  </si>
  <si>
    <t>桂平市木乐纺织服装产业园（一期）标准厂房项目</t>
  </si>
  <si>
    <t>2203-450881-04-01-948763</t>
  </si>
  <si>
    <t>总建筑面积16.2万平方米。建设标准厂房、研发楼、质检楼、设备用房、室外配套、绿化等。</t>
  </si>
  <si>
    <t>广西桂平市产业投资发展有限公司</t>
  </si>
  <si>
    <t>平南县大成纺织服装产业园至武林港产城示范园连接线建设项目</t>
  </si>
  <si>
    <t>2205-450821-04-01-858798</t>
  </si>
  <si>
    <t>纺织服装与皮革工业</t>
  </si>
  <si>
    <t>平南县</t>
  </si>
  <si>
    <t>全长约7千米，宽30米。</t>
  </si>
  <si>
    <t>平南县工业园区管理委员会</t>
  </si>
  <si>
    <t>贵港市平南县牛仔服装制作中心基础设施建设项目</t>
  </si>
  <si>
    <t>2206-450821-04-01-132303</t>
  </si>
  <si>
    <t>总建筑面积60万平方米，建设标准厂房、办公及生活服务用房等。</t>
  </si>
  <si>
    <t>编制项目可研，取得环保部门初步意见。</t>
  </si>
  <si>
    <t>平南县园区投资有限公司</t>
  </si>
  <si>
    <t>贵港市平南县雅光新生态纺纱基地及基础设施建设项目</t>
  </si>
  <si>
    <t>2206-450821-04-01-161647</t>
  </si>
  <si>
    <t>总建筑面积161万平方米，建设标准厂房、厂区管理及生活服务用房等。</t>
  </si>
  <si>
    <t>贵港市平南县大朗毛织科技产业基地及基础设施建设</t>
  </si>
  <si>
    <t>2206-450821-04-01-423196</t>
  </si>
  <si>
    <t>总建筑面积135.95万平方米，建设标准厂房、厂区管理及生活服务用房等。</t>
  </si>
  <si>
    <t>完成项目征地、清表。</t>
  </si>
  <si>
    <t>平南县纺织服装产业发展中心</t>
  </si>
  <si>
    <t>贵港市平南县现代轻纺智创基地及基础设施建设项目</t>
  </si>
  <si>
    <t>2206-450821-04-01-823035</t>
  </si>
  <si>
    <t>总建筑面积12.7万平方米，建设标准厂房、厂区管理及生活服务用房、配套市政道路等。</t>
  </si>
  <si>
    <t>贵港市平南县休闲运动服装示范基地及基础设施建设项目</t>
  </si>
  <si>
    <t>2206-450821-04-01-908943</t>
  </si>
  <si>
    <t>总建筑面积102.64万平方米，建设标准厂房、厂区管理及生活服务配套设施等。</t>
  </si>
  <si>
    <t>贵港市平南县绿色纺纱智造基地及基础设施建设项目</t>
  </si>
  <si>
    <t>2206-450821-04-01-913776</t>
  </si>
  <si>
    <t>总建筑面积590.17万平方米，建设标准厂房、厂区管理及生活服务用房，配套市政道路等。</t>
  </si>
  <si>
    <t>贵港市平南县智慧服装基地及基础设施建设项目</t>
  </si>
  <si>
    <t>2206-450821-04-01-955298</t>
  </si>
  <si>
    <t>总建筑面积139.4万平方米，建设智慧服装基地、配套市政道路等。</t>
  </si>
  <si>
    <t>杜冲江水环境整治工程</t>
  </si>
  <si>
    <t>2206-450803-04-01-674115</t>
  </si>
  <si>
    <t>总建筑面积66.6万平方米，建设道路、充电桩、公园绿地、河道整治、加固防洪堤及附属建筑物等工程。</t>
  </si>
  <si>
    <t>完成测绘工作。</t>
  </si>
  <si>
    <t>贵港市港南区利恒农业发展有限责任公司</t>
  </si>
  <si>
    <t>贵港市西江教育园区路网项目三期工程</t>
  </si>
  <si>
    <t>2107-450800-04-01-869608</t>
  </si>
  <si>
    <t>建设经一路、西江一路、西江一路东侧支路、纬五路、大学南路5条市政道路，全长10千米。</t>
  </si>
  <si>
    <t>取得可研批复、开展初步设计编制。</t>
  </si>
  <si>
    <t>广西贵港市城市投资发展集团有限公司</t>
  </si>
  <si>
    <t>覃塘产业园绿色建材园基础设施建设项目（一期）</t>
  </si>
  <si>
    <t>2109-450804-04-05-953145</t>
  </si>
  <si>
    <t>总建筑面积67.7万平方米，建设市政道路项目、二级消防站、污水处理厂。</t>
  </si>
  <si>
    <t>完成一期项目设计。</t>
  </si>
  <si>
    <t>贵港市覃塘区建设投资发展有限公司</t>
  </si>
  <si>
    <t>贵港市产业园（江南园）基础设施建设项目</t>
  </si>
  <si>
    <t>2206-450803-04-01-102999</t>
  </si>
  <si>
    <t>总建筑面积133.2万平方米，建设标准厂房、道路工程、室外工程等附属配套工程。</t>
  </si>
  <si>
    <t>桂平东塔浔江大桥</t>
  </si>
  <si>
    <t>2019-450881-48-01-021072</t>
  </si>
  <si>
    <t>全长12.7千米，一级公路，包含特大桥梁一座，长度为1490米。</t>
  </si>
  <si>
    <t>完成可研。</t>
  </si>
  <si>
    <t>桂平市交通运输局</t>
  </si>
  <si>
    <t>G358贵港城区绕城公路</t>
  </si>
  <si>
    <t>2020-450800-48-01-020070</t>
  </si>
  <si>
    <t>全长约56.08千米，一级公路，路基红线宽度25.5米。</t>
  </si>
  <si>
    <t>贵港市交通运输局</t>
  </si>
  <si>
    <t>三里至甘道公路</t>
  </si>
  <si>
    <t>2206-450800-04-01-109216</t>
  </si>
  <si>
    <t>全长约11.9千米，二级公路，红线宽度12米。</t>
  </si>
  <si>
    <t>贵港高新区粤桂园华电路（华电门口－华粤大道）建设工程项目</t>
  </si>
  <si>
    <t>2206-450800-04-01-222396</t>
  </si>
  <si>
    <t>全长2.8千米，路基红线宽度50米。</t>
  </si>
  <si>
    <t>取得环保部门初步意见。</t>
  </si>
  <si>
    <t>广西贵港新创投资开发有限公司</t>
  </si>
  <si>
    <t>武乐经麻垌至大坡公路</t>
  </si>
  <si>
    <t>2206-450800-04-01-456144</t>
  </si>
  <si>
    <t>全长约67千米，路基红线宽度12米，建设内容包括跨郁江特大桥1座。</t>
  </si>
  <si>
    <t>五里至镇龙界公路</t>
  </si>
  <si>
    <t>2206-450800-04-01-501886</t>
  </si>
  <si>
    <t>全长9.5千米，路基红线宽度10.5米。</t>
  </si>
  <si>
    <t>三北高速厚禄出口互通工程</t>
  </si>
  <si>
    <t>2206-450800-04-01-601895</t>
  </si>
  <si>
    <t>建设单喇叭型互通立交1座、收费站1处。</t>
  </si>
  <si>
    <t>贵隆高速黄练出口互通立交工程</t>
  </si>
  <si>
    <t>2206-450800-04-01-606770</t>
  </si>
  <si>
    <t>大圩至蒙圩公路</t>
  </si>
  <si>
    <t>2206-450800-04-01-635160</t>
  </si>
  <si>
    <t>全长约23.8千米，路基红线宽度12米。</t>
  </si>
  <si>
    <t>东津经大湾至罗秀公路</t>
  </si>
  <si>
    <t>2206-450800-04-01-653502</t>
  </si>
  <si>
    <t>全长约34千米，路基红线宽度12米。</t>
  </si>
  <si>
    <t>贵港东出口经桂平蒙圩至平南武林公路</t>
  </si>
  <si>
    <t>2206-450800-04-01-710122</t>
  </si>
  <si>
    <t>全长约72千米，路基红线宽度12米，包括建设跨郁江特大桥1座。</t>
  </si>
  <si>
    <t>大岭至横县公路</t>
  </si>
  <si>
    <t>2206-450800-04-01-740331</t>
  </si>
  <si>
    <t>全长10千米，路基红线宽度10.5米。</t>
  </si>
  <si>
    <t>桥圩至兴业沙塘公路</t>
  </si>
  <si>
    <t>2206-450800-04-01-943068</t>
  </si>
  <si>
    <t>全长约9.7千米，路基红线宽度12米。</t>
  </si>
  <si>
    <t>贵港市港南区稻虾现代农业产业园项目</t>
  </si>
  <si>
    <t>2109-450803-04-01-891147</t>
  </si>
  <si>
    <t>建设5万亩稻虾养殖区、小龙虾特色交易产业园，配套建设水、电、路、气等基础设施。</t>
  </si>
  <si>
    <t>广西贵港市绿色装配式生产基地项目</t>
  </si>
  <si>
    <t>2206-450804-04-01-703680</t>
  </si>
  <si>
    <t>总建筑面积134.8万平方米，建设标准厂房、厂区管理及生活服务用房、配套基础设施等。</t>
  </si>
  <si>
    <t>贵港平南县临江五金机械制造中心基础设施建设项目</t>
  </si>
  <si>
    <t>2206-450821-04-01-318089</t>
  </si>
  <si>
    <t>总建筑面积158万平方米，建设标准厂房、厂区管理及生活服务用房、配套基础设施等。</t>
  </si>
  <si>
    <t>广西贵港市港北区特色食品深加工基地</t>
  </si>
  <si>
    <t>2206-450802-04-01-454521</t>
  </si>
  <si>
    <t xml:space="preserve">总建筑面积71.4万平方米，建设标准厂房、厂区管理及生活服务用房、配套基础设施等。
</t>
  </si>
  <si>
    <t>贵港市宝盘投资有限公司</t>
  </si>
  <si>
    <t>年产13万套高档板式家具建设项目</t>
  </si>
  <si>
    <t>2020-450800-21-03-057671</t>
  </si>
  <si>
    <t>总建筑面积3.66万平方米，建设生产车间、办公综合楼、配电房等配套设备，购置安装热压机、锯边机、抛光机等设备。年产13万套高档板式家具。</t>
  </si>
  <si>
    <t>完成用地手续。</t>
  </si>
  <si>
    <t>贵港市富扬木业有限公司</t>
  </si>
  <si>
    <t>年产10万吨装饰原纸项目</t>
  </si>
  <si>
    <t>2204-450800-04-01-566062</t>
  </si>
  <si>
    <t>总建筑面积8.7万平方米，建设生产设施区、办公生活区、公用及辅助配套设施区。</t>
  </si>
  <si>
    <t>贵港市华特纸业有限公司</t>
  </si>
  <si>
    <t>年产100万吨高档生活用纸抄造及后加工项目</t>
  </si>
  <si>
    <t>2206-450800-04-05-617294</t>
  </si>
  <si>
    <t>总建筑面积62万平方米，建设制浆造纸加工联合车间、净水站、水处理厂等。</t>
  </si>
  <si>
    <t>年产130万吨再生环保纸及80万吨化机浆项目</t>
  </si>
  <si>
    <t>2206-450800-04-05-827363</t>
  </si>
  <si>
    <t>总建筑面积122万平方米，建设标准厂房、厂区管理及生活服务用房、配套基础设施等。</t>
  </si>
  <si>
    <t>广西贵港市港北区绿色木材深加工基地</t>
  </si>
  <si>
    <t>2206-450802-04-01-247084</t>
  </si>
  <si>
    <t>总建筑面积29.8万平方米，建设标准厂房、厂区管理及生活服务用房、配套基础设施等。</t>
  </si>
  <si>
    <t>广西贵港市东盟木材家具制造生产基地项目</t>
  </si>
  <si>
    <t>2206-450802-04-01-672022</t>
  </si>
  <si>
    <t>总建筑面积26.5万平方米，建设标准厂房、厂区管理及生活服务用房、配套基础设施等。</t>
  </si>
  <si>
    <t>广西贵港市绿色智创家居生产基地项目</t>
  </si>
  <si>
    <t>2206-450803-04-01-146044</t>
  </si>
  <si>
    <t>总建筑面积124.7万平方米，建设标准厂房、厂区管理及生活服务用房、配套基础设施等。</t>
  </si>
  <si>
    <t>贵港市泓实木材加工有限公司</t>
  </si>
  <si>
    <t>广西贵港市现代智造家具定制基地项目</t>
  </si>
  <si>
    <t>2206-450803-04-01-755939</t>
  </si>
  <si>
    <t>总建筑面积162.3万平方米，建设厂房、厂区管理及生活服务用房等。</t>
  </si>
  <si>
    <t>贵港市泓明家具加工有限公司</t>
  </si>
  <si>
    <t>广西贵港市高端木材定制家具项目</t>
  </si>
  <si>
    <t>2206-450804-04-01-183123</t>
  </si>
  <si>
    <t>总建筑面积86.7万平方米，建设标准厂房、厂区管理及生活服务用房及配套基础设施等。</t>
  </si>
  <si>
    <t>广西贵港年产55万立方米木地板、环保装饰材料项目</t>
  </si>
  <si>
    <t>2206-450804-04-01-585307</t>
  </si>
  <si>
    <t>总建筑面积1581492平方米，建设生产厂房、厂区管理及生活服务用房。</t>
  </si>
  <si>
    <t>广西贵港年产70万套环保式家具项目</t>
  </si>
  <si>
    <t>2206-450804-04-01-605201</t>
  </si>
  <si>
    <t>总建筑面积72.7万平方米，建设标准厂房、厂区管理及生活服务用房、配套基础设施等。</t>
  </si>
  <si>
    <t>广西贵港市整体橱柜智能家居生产基地</t>
  </si>
  <si>
    <t>2206-450804-04-01-772963</t>
  </si>
  <si>
    <t>总建筑面积80.58万平方米，建设厂房、厂区管理及生活服务用房等。</t>
  </si>
  <si>
    <t>广西贵港市年产45万扇实木复合门项目</t>
  </si>
  <si>
    <t>2206-450804-04-01-963884</t>
  </si>
  <si>
    <t>总建筑面积55.16万平方米，建设生产厂房、厂区管理及生活服务用房等。</t>
  </si>
  <si>
    <t>贵港机场连接线公路工程</t>
  </si>
  <si>
    <t>2206-450800-04-01-548189</t>
  </si>
  <si>
    <t>路线全长1.8千米，以城市主干道标准设计，建设双向6车道，路幅宽度42米，设计速度50千米/时。</t>
  </si>
  <si>
    <t>广西贵港市机场建设集团有限公司</t>
  </si>
  <si>
    <t>平南卡卡动漫王国项目</t>
  </si>
  <si>
    <t>2203-450821-04-05-582620</t>
  </si>
  <si>
    <t>规划10万平方米动漫主题文旅商综合建筑群，建设沉浸式科技体验馆、动漫风情街、动漫主题酒店以及童话风情生活配套设施。</t>
  </si>
  <si>
    <t>完成地块三通一平，达到地块招拍挂条件，完成项目设计和勘察。</t>
  </si>
  <si>
    <t>平南漫城文旅产业发展有限公司</t>
  </si>
  <si>
    <t>贵港天上草原文旅项目</t>
  </si>
  <si>
    <t>2204-450800-04-01-450133</t>
  </si>
  <si>
    <t>总建筑面积约4.4万平方米，建设游客中心及停车场、酒店、景区大门、游客服务中心、森林防火步道、景观台，配套建设生态停车场、景观绿化等。</t>
  </si>
  <si>
    <t>完成立项批复、环评批复，取得选址意见。</t>
  </si>
  <si>
    <t>取得用地预审和选址意见书。</t>
  </si>
  <si>
    <t>贵港市金衡投资有限公司</t>
  </si>
  <si>
    <t>贵港市覃塘区那乡那田旅游区建设工程</t>
  </si>
  <si>
    <t>2205-450804-04-05-764863</t>
  </si>
  <si>
    <t>一期建设游客中心、湿地植物园、自然文学语录步道等。二期建设亲水乐园、叠水瀑布、研学大草坪、稻田框景装置等。</t>
  </si>
  <si>
    <t>贵港市荷美旅游文化投资有限公司</t>
  </si>
  <si>
    <t>平南商贸城</t>
  </si>
  <si>
    <t>2107-450821-04-01-671359</t>
  </si>
  <si>
    <t>总建筑面积约20万平方米，建设大型综合型建材市场，以及道路、绿化、休闲等配套设施。</t>
  </si>
  <si>
    <t>完成整个项目征地拆迁、三通一平、地勘、规划设计方案、施工许可证办理等工作。</t>
  </si>
  <si>
    <t>平南县兴亚航置业有限公司</t>
  </si>
  <si>
    <t>300万吨钢材仓储、中转、配送项目</t>
  </si>
  <si>
    <t>2204-450802-04-01-484819</t>
  </si>
  <si>
    <t>建设钢材堆场、钢材加工车间、钢材仓库、维修保养车间、维修及流动机械场地，并配备食堂、宿舍、值班室、配电室等辅助用房。</t>
  </si>
  <si>
    <t>开展用地报批、环评工作。</t>
  </si>
  <si>
    <t>广西贵港钢铁集团有限公司</t>
  </si>
  <si>
    <t>贵港市城西汽车低碳经济产业园项目</t>
  </si>
  <si>
    <t>2205-450800-04-05-573772</t>
  </si>
  <si>
    <t>总建筑面积10.4万平方米，主要建设各类仓库、分拨配送中心、转运中心、国际物流代理中心、信息综合服务中心、维修车间、停车场以及配电室等附属工程。</t>
  </si>
  <si>
    <t>完成立项批复，取得国有建设用地使用权挂牌出让成交确认书。</t>
  </si>
  <si>
    <t>广西贵港市金投盛鑫投资有限公司</t>
  </si>
  <si>
    <t>桂平市江口东升物流园项目</t>
  </si>
  <si>
    <t>2205-450881-04-01-396403</t>
  </si>
  <si>
    <t>总建筑面积27.6万平方米，建设标准厂房及生活服务用房及配套基础设施等。</t>
  </si>
  <si>
    <t>完成编制规划设计。</t>
  </si>
  <si>
    <t>桂平市产业园投资有限责任公司</t>
  </si>
  <si>
    <t>桂平市北站货运物流一体化项目</t>
  </si>
  <si>
    <t>2206-450881-04-01-509790</t>
  </si>
  <si>
    <t>总建筑面积406284平方米。建设标准厂房、物流货运用房等。</t>
  </si>
  <si>
    <t>广西桂平市城市投资发展有限公司</t>
  </si>
  <si>
    <t>贵港5G智能制造物联网项目</t>
  </si>
  <si>
    <t>2206-450800-04-05-239591</t>
  </si>
  <si>
    <t>总建筑面积119.2万平方米，建设标准厂房、物流货运用房等。</t>
  </si>
  <si>
    <t>国家电投桂平市大湾镇光伏发电项目</t>
  </si>
  <si>
    <t>2020-450000-44-03-017960</t>
  </si>
  <si>
    <t>装机规模150兆瓦，主要建设光伏组件及支架、逆变器、升压站、集控运行中心及相关设施。</t>
  </si>
  <si>
    <t>完成备案，取得环评、压覆矿产、光伏发电项目接入系统专题研究报告批复。</t>
  </si>
  <si>
    <t>广西桂平浙动新能源有限公司</t>
  </si>
  <si>
    <t>晶科电力贵港市石卡镇150MW渔光互补光伏电站项目</t>
  </si>
  <si>
    <t>2020-450000-44-03-043634</t>
  </si>
  <si>
    <t>装机规模150兆瓦，主要建设光伏组件及支架、逆变器、升压装置及相关附属设施。</t>
  </si>
  <si>
    <t>完成方案设计、施工图设计。</t>
  </si>
  <si>
    <t>贵港市晶科光伏发电有限公司</t>
  </si>
  <si>
    <t>平南县东平风电场（思旺、官成区域）二期48MW项目</t>
  </si>
  <si>
    <t>2109-450000-04-01-476777</t>
  </si>
  <si>
    <t>装机规模48兆瓦，建设1座110千伏开关站。</t>
  </si>
  <si>
    <t>三峡新能源平南发电有限公司</t>
  </si>
  <si>
    <t>中国能建广西贵港覃塘区2000MW多能互补新能源发电项目（光伏部分）</t>
  </si>
  <si>
    <t>2111-450000-04-01-721197</t>
  </si>
  <si>
    <t>装机规模1780兆瓦，主要建设设备及安装、工艺配套的建筑工程以及送出线路，配套建设电力储能站200兆瓦/400兆瓦时。</t>
  </si>
  <si>
    <t>中国能源建设集团规划设计有限公司</t>
  </si>
  <si>
    <t>年产30万台电动摩托车、电动自行车，20万套零部件生产项目</t>
  </si>
  <si>
    <t>2204-450802-04-05-676232</t>
  </si>
  <si>
    <t>建成1条整车生产线及烤漆、车架等一系列配套生产车间。</t>
  </si>
  <si>
    <t>广西立马电动车科技有限公司</t>
  </si>
  <si>
    <t>贵港市产业园（江南园）林产品全产业链发展建设项目</t>
  </si>
  <si>
    <t>2206-450803-04-01-925660</t>
  </si>
  <si>
    <t>建设标准厂房、智能化平台、展厅、规划馆、道路工程约12千米及室外工程等附属配套工程。</t>
  </si>
  <si>
    <t>贵港市港南区南山投资建设有限公司</t>
  </si>
  <si>
    <t>广西贵港市医疗器械制造生产基地项目</t>
  </si>
  <si>
    <t>2206-450802-04-01-144584</t>
  </si>
  <si>
    <t>总建筑面积41.7万平方米，主要建设建筑工程、结构工程、电气工程、给排水工程等。</t>
  </si>
  <si>
    <t>贵港市福贵建设投资有限公司</t>
  </si>
  <si>
    <t>桂平市桥裕能源科技有限公司热电联产项目</t>
  </si>
  <si>
    <t>2107-450000-04-01-647471</t>
  </si>
  <si>
    <t>建设2×130t/时+2×220t/时高温高压CFB锅炉（其中1×220t/时备用），2×18兆瓦+2×30兆瓦背压式汽轮发电机组（其中1×30兆瓦备用），以及除尘、除渣、脱硫、脱硝系统、综合楼等配套设施。</t>
  </si>
  <si>
    <t>完成核准批复，取得用地预审与选址意见书、节能批复。</t>
  </si>
  <si>
    <t>桂平市桥裕能源科技有限公司</t>
  </si>
  <si>
    <t>年产30万立方米OSB人造板生产线项目</t>
  </si>
  <si>
    <t>2110-450803-04-01-567857</t>
  </si>
  <si>
    <t>总建筑面积约33万平方米。建设高端OSB生产线、库房、办公综合楼、宿舍楼、食堂及相关配套设施等。</t>
  </si>
  <si>
    <t>2023-2024</t>
  </si>
  <si>
    <t>开展招拍挂工作。</t>
  </si>
  <si>
    <t>广西思美木业集团有限公司</t>
  </si>
  <si>
    <t>玉林市</t>
  </si>
  <si>
    <t>北流市铨荣电子科技有限公司新建综合产业园项目</t>
  </si>
  <si>
    <t>2205-450981-04-01-348701</t>
  </si>
  <si>
    <t>北流市</t>
  </si>
  <si>
    <t>总建筑面积4000平方米，建设生产大楼、专家楼，配置2套智能化改性新性塑胶研发与制造及线缆成套电缆研发与制造装置。年产3000-5000吨改性新性塑胶和1200万米各类数据传输电缆。</t>
  </si>
  <si>
    <t>2023-2028年</t>
  </si>
  <si>
    <t>北流市铨荣电子科技有限公司</t>
  </si>
  <si>
    <t>玉林市人民政府</t>
  </si>
  <si>
    <t>年产智能穿戴、智能耳机、电竞耳机、TWS等300万只建设项目</t>
  </si>
  <si>
    <t>2205-450981-04-01-539032</t>
  </si>
  <si>
    <t>总建筑面积2万平方米，建设生产车间、办公楼（科研楼）、实验室、宿舍、仓库等；购置高档注塑机组30台，电线成型生产车间机组50台，组装生产线20条。</t>
  </si>
  <si>
    <t>广西宏拓智联电子科技有限公司</t>
  </si>
  <si>
    <t>玉林市博白县工业集中区城南产业园增量配电网项目</t>
  </si>
  <si>
    <t>2203-450900-04-01-453544</t>
  </si>
  <si>
    <t>博白县</t>
  </si>
  <si>
    <t>建设110千伏送变电工程1个、35千伏开关站1座、35千伏线路2回、10千伏线路38回，配套建设道路等。</t>
  </si>
  <si>
    <t>广西中惠电力有限公司</t>
  </si>
  <si>
    <t>年产9000套矿山机械制造项目</t>
  </si>
  <si>
    <t>2112-450981-04-01-688870</t>
  </si>
  <si>
    <t>建设原料仓库1座，成品仓库1座、备料车间1座、机械制造车间6座、办公大楼1座、生活综合楼1座、检测研发中心1座；购置激光切割、机器人自动焊接、冲床等加工设备超300套。</t>
  </si>
  <si>
    <t>完成备案，签订土地成交确认书，取得环评批复。</t>
  </si>
  <si>
    <t>北流市中森机械制造有限公司</t>
  </si>
  <si>
    <t>玉林智慧冷链设备生产项目</t>
  </si>
  <si>
    <t>2206-450960-04-01-794434</t>
  </si>
  <si>
    <t>玉东新区</t>
  </si>
  <si>
    <t>建设标准厂房、智能仓库、设备集装平台、工人公寓及水电道路通讯智能等基础设施建设，采购安装冷链生产线。</t>
  </si>
  <si>
    <t>广西玉东产业园管理有限责任公司</t>
  </si>
  <si>
    <t>北流市清湾镇农产品加工产业园项目</t>
  </si>
  <si>
    <t>2203-450981-04-01-293754</t>
  </si>
  <si>
    <t>新建总面积10000平方米、总库容量5000吨以上冷库1座，建设检验检疫中心、包材库、深加工车间、冷链物流配送系统和综合配套物流设施，自动化屠宰线4条；购置进口设备、运输车辆。</t>
  </si>
  <si>
    <t>完成环评报告、用地预审批复。</t>
  </si>
  <si>
    <t>北流市华业农业科技有限公司</t>
  </si>
  <si>
    <t>陆川县生活垃圾焚烧发电项目</t>
  </si>
  <si>
    <t>2020-450900-44-02-010384</t>
  </si>
  <si>
    <t>垃圾处理</t>
  </si>
  <si>
    <t>陆川县</t>
  </si>
  <si>
    <t>建设一条1×600吨/天的垃圾焚烧生产线，1台15兆瓦汽轮发电机组；配套建设厂房、烟囱、渗滤液处理站、综合泵房及冷却塔、清水池、办公用房等其他附属设施。</t>
  </si>
  <si>
    <t>完成环评批复，完成林地审批。</t>
  </si>
  <si>
    <t>陆川润电环保有限公司</t>
  </si>
  <si>
    <t>年产8000万平方米光学膜生产基地项目</t>
  </si>
  <si>
    <t>2020-450981-29-03-050475</t>
  </si>
  <si>
    <t>总建筑面积4.7万平方米，建设厂房4栋、配套办公楼1栋、宿舍1栋。</t>
  </si>
  <si>
    <t>办理用林手续。</t>
  </si>
  <si>
    <t>广西科显光学科技有限公司</t>
  </si>
  <si>
    <t>玉林龙潭产业园区核心区基础设施项目——环境综合整治及社会服务设施工程建设项目</t>
  </si>
  <si>
    <t>2109-450900-04-05-281701</t>
  </si>
  <si>
    <t>建设江滨公园、龙潭产业园体育公园、社会停车场、职业培训基地等。</t>
  </si>
  <si>
    <t>完成初设批复，取得建设工程规划许可证、环境影响登记表。</t>
  </si>
  <si>
    <t>玉林龙腾投资有限公司</t>
  </si>
  <si>
    <t>玉林龙潭产业园区核心区基础设施项目——道路、厂房、农贸市场工程建设项目</t>
  </si>
  <si>
    <t>2109-450900-04-05-341038</t>
  </si>
  <si>
    <t>总建筑面积为35.8万平方米，建设标准厂房，配套建设农贸市场、路网等。</t>
  </si>
  <si>
    <t>龙港新区玉林龙潭产业园区白平片区棚户区改造项目（双旺）</t>
  </si>
  <si>
    <t>2112-450900-04-05-800103</t>
  </si>
  <si>
    <t>建设1层商业楼，27栋住宅。</t>
  </si>
  <si>
    <t>完成初设批复，取得用地预审与选址意见书、环境影响登记表。</t>
  </si>
  <si>
    <t>完成三通一平，基础开挖。</t>
  </si>
  <si>
    <t>博白交旅投资有限公司</t>
  </si>
  <si>
    <t>玉林龙潭产业园区白平片区横三路道路工程</t>
  </si>
  <si>
    <t>2201-450900-04-05-966234</t>
  </si>
  <si>
    <t>全长1657.8米，宽度21米，设计速度30千米/小时，主要建设道路工程、给排水工程、照明工程、交通工程和绿化工程等。</t>
  </si>
  <si>
    <t>完成立项批复，取得选址意见、环境影响登记表。</t>
  </si>
  <si>
    <t>完成水土保持、用地预审、占用林地批复等。</t>
  </si>
  <si>
    <t>玉林龙潭产业园区中央大道东段延长线工程</t>
  </si>
  <si>
    <t>2202-450900-04-05-498939</t>
  </si>
  <si>
    <t>全长1010.3米，城市主干路，宽度40米,双向六车道，设计速度50千米/小时。</t>
  </si>
  <si>
    <t>完成可研、初设批复，取得用地预审与选址意见书，完成占用林地材料编制。</t>
  </si>
  <si>
    <t>玉林龙潭产业园区白平片区横五路</t>
  </si>
  <si>
    <t>2203-450900-04-05-505682</t>
  </si>
  <si>
    <t>全长2584.8米，宽度21米，设计速度30千米/小时，沥青混凝土路面。</t>
  </si>
  <si>
    <t>玉林龙潭产业园区白平片区横一路</t>
  </si>
  <si>
    <t>2203-450900-04-05-802299</t>
  </si>
  <si>
    <t>全长5182.5米，宽度40米，设计速度50千米/小时，沥青混凝土路面。</t>
  </si>
  <si>
    <t>北流市高铁新城保障性住房建设工程项目</t>
  </si>
  <si>
    <t>2207-450981-04-05-508512</t>
  </si>
  <si>
    <t>总建筑面积40.6万平方米，建设住宅楼房10栋2526套；配套建设道路、景观绿化、室外体育设施、地下停车场等设施。</t>
  </si>
  <si>
    <t>完成可研报告编制，取得用地预审与选址意见书、环评批复、用地审批。</t>
  </si>
  <si>
    <t>北流市创北投资发展有限公司</t>
  </si>
  <si>
    <t>玉林龙潭产业园龙腾路三期工程项目</t>
  </si>
  <si>
    <t>2019-450923-54-01-020571</t>
  </si>
  <si>
    <t>全长3754.3米，宽度24.5米，主要建设路基路面、排水、桥涵、交通、绿化等相关工程。</t>
  </si>
  <si>
    <t>完成用地预审上报，开展占用林地材料编制。</t>
  </si>
  <si>
    <t>博白县印象客家博览园配套道路工程（一期）</t>
  </si>
  <si>
    <t>2105-450923-04-01-791826</t>
  </si>
  <si>
    <t>道路全长2036米，宽度30米，桥梁长61米、桥面宽34米，建设给水管长度约2700米，雨水管长度约4033米，污水管长度约2646米。</t>
  </si>
  <si>
    <t>完成初设批复，取得选址意见、环境影响登记表。</t>
  </si>
  <si>
    <t>完成三通一平等。</t>
  </si>
  <si>
    <t>博白县城市建设投资有限公司</t>
  </si>
  <si>
    <t>玉林龙潭产业园区白平片区纵三路道路工程</t>
  </si>
  <si>
    <t>2112-450900-04-05-825158</t>
  </si>
  <si>
    <t>全长3194.514米，城市主干道，宽度40米，双向四车道，设计速度为50千米/小时。</t>
  </si>
  <si>
    <t>完成初步设计批复，开展林地材料编制。</t>
  </si>
  <si>
    <t>松铁高速路龙潭出口至G241国道段引道扩建工程</t>
  </si>
  <si>
    <t>2202-450900-04-05-876182</t>
  </si>
  <si>
    <t>提级为城市主干路，红线宽40米，双向六车道，设计速度60千米/小时。</t>
  </si>
  <si>
    <t>完成可研、初设批复，取得用地预审与选址意见书，开展占用林地材料编制。</t>
  </si>
  <si>
    <t>玉林龙潭产业园区白平片区横十一路</t>
  </si>
  <si>
    <t>2203-450900-04-05-370208</t>
  </si>
  <si>
    <t>全长4782.48米，城市次干路，宽度30米，设计速度40千米/小时。</t>
  </si>
  <si>
    <t>完成水土保持、用地预审，占用林地批复。</t>
  </si>
  <si>
    <t>南玉珠高速福绵出口第二连接线公路工程</t>
  </si>
  <si>
    <t>2206-450900-04-01-132742</t>
  </si>
  <si>
    <t>全长6.4千米，宽度33.5米，双向六车道，设计速度80千米/小时。</t>
  </si>
  <si>
    <t>玉林市福绵区交通运输局</t>
  </si>
  <si>
    <t>玉林（福绵）节能环保产业园至船埠码头公路工程</t>
  </si>
  <si>
    <t>2206-450900-04-01-693458</t>
  </si>
  <si>
    <t>福绵区</t>
  </si>
  <si>
    <t>全长5.7千米，宽度12米，双向两车道公路，设计速度60千米/小时。</t>
  </si>
  <si>
    <t>北流市现代农业产业园（科技产业园）项目</t>
  </si>
  <si>
    <t>2201-450981-04-05-773554</t>
  </si>
  <si>
    <t>建设种猪场、农产品交易市场、农产品加工区、综合检测（园区管理）中心、冷链物流项目。</t>
  </si>
  <si>
    <t>广西铜州农振投资有限公司</t>
  </si>
  <si>
    <t>粤桂（陆川）水库移民产业园项目</t>
  </si>
  <si>
    <t>2205-450922-04-01-255730</t>
  </si>
  <si>
    <t>总建筑面积37.1万平方米，建设办公楼、厂房、宿舍等。</t>
  </si>
  <si>
    <t>陆川县城乡建设投资集团有限公司</t>
  </si>
  <si>
    <t>广西博白新生态纺织产业园生活供水厂建设项目</t>
  </si>
  <si>
    <t>2020-450923-46-02-064437</t>
  </si>
  <si>
    <t>供水工程</t>
  </si>
  <si>
    <t>新建1座规模为3万吨/天的生活供水厂及其配套基础设施，建设絮凝池、斜板沉淀池、V型滤池、清水池、消毒池及生产附属系统等，建设取水泵房1座以及生活取水管网约21.32千米，生活供水管网约4.8千米。</t>
  </si>
  <si>
    <t>玉林市中源环保科技有限公司</t>
  </si>
  <si>
    <t>玉林龙潭产业园区白平水厂项目</t>
  </si>
  <si>
    <t>2108-450900-04-01-454195</t>
  </si>
  <si>
    <t>新建1座规模为10万吨/日供水厂，实施平整、土建、机电、道路、绿化、照明工程等。</t>
  </si>
  <si>
    <t>完成初设、节能批复，取得用地预审与选址意见书。</t>
  </si>
  <si>
    <t>玉林龙港产业投资有限公司</t>
  </si>
  <si>
    <t>陆川县北部供水厂及配套工程项目</t>
  </si>
  <si>
    <t>2112-450922-04-01-376955</t>
  </si>
  <si>
    <t>新建1座规模为3万立方米/日供水厂，建设配水管网，取、输水管网。</t>
  </si>
  <si>
    <t>完成初设、环评、用地用林申报手续。</t>
  </si>
  <si>
    <t>陆川县北部水务有限责任公司</t>
  </si>
  <si>
    <t>陆川县大旺金矿废物综合利用项目</t>
  </si>
  <si>
    <t>2204-450922-04-01-248834</t>
  </si>
  <si>
    <t>建设厂房、电力线路、道路、办公楼等及附属设施。</t>
  </si>
  <si>
    <t>完成备案，取得用地预审与选址意见书。</t>
  </si>
  <si>
    <t>陆川县众恒建材有限公司</t>
  </si>
  <si>
    <t>玉林（福绵）生态产业园（机场片区）标准厂房及配套设施项目（亘美制造）</t>
  </si>
  <si>
    <t>2105-450903-04-05-332587</t>
  </si>
  <si>
    <t>总建筑面积24.1万平方米,建设厂房、业务用房、宿舍楼、食堂、水泵房、锅炉房、配电房、门卫室及园区内部道路等。</t>
  </si>
  <si>
    <t>玉林市福泰建设投资发展有限责任公司</t>
  </si>
  <si>
    <t>北流市智能厨电、办公设备生产项目（一期）</t>
  </si>
  <si>
    <t>2110-450981-04-01-589648</t>
  </si>
  <si>
    <t>总建筑面积4.9万平方米，建设生产总装车间、注塑生产车间等。</t>
  </si>
  <si>
    <t>北流市邦泽创科电器有限公司</t>
  </si>
  <si>
    <t>彩乐广西研发生产基地项目</t>
  </si>
  <si>
    <t>2112-450981-04-01-888604</t>
  </si>
  <si>
    <t>建筑面积约27479.36平方米，建设标准化厂房4栋，购置及安装一批机械生产设备。</t>
  </si>
  <si>
    <t>广西彩乐智能包装有限公司</t>
  </si>
  <si>
    <t>玉林（福绵）节能环保生态产业园福盈高端制造项目</t>
  </si>
  <si>
    <t>2205-450903-04-01-713179</t>
  </si>
  <si>
    <t>总建筑面积约404105.21平方米，拟建厂房、配套用房、地下室、设备用房及其他配套设施等。</t>
  </si>
  <si>
    <t>完成土地调规。</t>
  </si>
  <si>
    <t>玉林市福禹产业投资有限公司</t>
  </si>
  <si>
    <t>玉林（福绵）轻工业设备厂房项目</t>
  </si>
  <si>
    <t>2206-450903-04-01-260505</t>
  </si>
  <si>
    <t>总建筑面积约1162313平方米，建设厂房、配套用房、设备用房及其他配套设施等。</t>
  </si>
  <si>
    <t>玉林（福绵）电路板标准厂房及配套设施建设项目</t>
  </si>
  <si>
    <t>2206-450903-04-01-296009</t>
  </si>
  <si>
    <t>总建筑面积约823398平方米，拟建厂房、标准厂房、配套用房、设备用房及其他配套设施等。</t>
  </si>
  <si>
    <t>玉林（福绵）新型服装制造标准厂房项目</t>
  </si>
  <si>
    <t>2206-450903-04-01-529731</t>
  </si>
  <si>
    <t>总建筑面积约127万平方米，建设厂房、配套用房、设备用房及其他配套设施等。</t>
  </si>
  <si>
    <t>玉林（福绵）节能环保生态产业园福荣PCB高端制造项目</t>
  </si>
  <si>
    <t>2206-450903-04-01-538105</t>
  </si>
  <si>
    <t>总建筑面积约12万平方米，主要建设标准厂房、配套用房及相关配套设施等。</t>
  </si>
  <si>
    <t>完成三通一平、总平方案。</t>
  </si>
  <si>
    <t>玉林市福程投资开发有限公司</t>
  </si>
  <si>
    <t>玉林（福绵）中高端服装制造厂房项目</t>
  </si>
  <si>
    <t>2206-450903-04-01-647013</t>
  </si>
  <si>
    <t>总建筑面积约79万平方米，建设标准厂房、配套用房、设备用房等。</t>
  </si>
  <si>
    <t>广西（北流）轻工产业园-服装鞋帽特色产业园佳都服饰建设项目</t>
  </si>
  <si>
    <t>2206-450981-04-05-366409</t>
  </si>
  <si>
    <t>总建筑面积为48000平方米，建设服装厂房、综合楼、设备房，配套建设园区内道路656米。</t>
  </si>
  <si>
    <t>广西铜州产业投资有限公司</t>
  </si>
  <si>
    <t>年产1200万包卫生用品项目</t>
  </si>
  <si>
    <t>2020-450981-17-03-050480</t>
  </si>
  <si>
    <t>建设厂房、仓库、车间、办公区等，配套建设给排水、供配电及环保工程等。</t>
  </si>
  <si>
    <t>广西爱婴天地孕婴童百货连锁有限公司</t>
  </si>
  <si>
    <t>博白松旺至龙潭产业园公路工程（白平至龙潭段）</t>
  </si>
  <si>
    <t>2203-450900-04-05-203730</t>
  </si>
  <si>
    <t>路线全长15.793千米，路基宽24.5米，设计速度为80千米/小时。</t>
  </si>
  <si>
    <t>完成水土保持、用地预审、占用林地批复。</t>
  </si>
  <si>
    <t>玉林五彩智慧欢乐世界及配套设施建设项目</t>
  </si>
  <si>
    <t>2206-450960-04-01-557836</t>
  </si>
  <si>
    <t>总建筑面积67万平方米，建设亲子智慧型旅游为主的游乐世界、主题酒店等。</t>
  </si>
  <si>
    <t>完成用地预审。</t>
  </si>
  <si>
    <t>玉林村镇振兴投资开发有限公司</t>
  </si>
  <si>
    <t>广西铜石岭国际旅游度假区（重点片区）项目</t>
  </si>
  <si>
    <t>2206-450981-04-05-637136</t>
  </si>
  <si>
    <t>建设设铜石岭古镇、研学基地、产业特色街、景区道路、景区综合停车场等。</t>
  </si>
  <si>
    <t>广西铜石岭旅游发展集团有限公司</t>
  </si>
  <si>
    <t>广西金碧湖农牧有限公司容县生猪养殖项目</t>
  </si>
  <si>
    <t>2108-450921-04-05-741298</t>
  </si>
  <si>
    <t>容县</t>
  </si>
  <si>
    <t>建设养殖基地育肥舍12栋，洗消站、人员隔离区4栋，硬化道路7500平方米，配套料塔自动饲喂系统、堆肥发酵场、固液分离区，配套250伏安变压器2台，建成投产后年出栏商品猪20万头。</t>
  </si>
  <si>
    <t>完成备案，取得选址意见、环评批复，签订租地合同。</t>
  </si>
  <si>
    <t>完成林地审批。</t>
  </si>
  <si>
    <t>广西金碧湖农牧有限公司</t>
  </si>
  <si>
    <t>玉林保税物流中心（B型）</t>
  </si>
  <si>
    <t>2020-450981-59-01-049602</t>
  </si>
  <si>
    <t>总建筑面积约8.2万平方米，新建综合楼、展示中心、海关查验仓库、保税仓库及其他配套设施工程等。</t>
  </si>
  <si>
    <t>广西铜州控股有限公司</t>
  </si>
  <si>
    <t>泓勇物流玉林（塘岸）智慧物流园建设项目</t>
  </si>
  <si>
    <t>2204-450981-04-01-558451</t>
  </si>
  <si>
    <t>总建筑面积15万平方米，建设仓储、配套商业、物业、物流等配套用房。建设电商云仓、停车区和配套服务设施、运输服务等。</t>
  </si>
  <si>
    <t>广西泓勇物流有限责任公司</t>
  </si>
  <si>
    <t>北流市永宏商贸中心建设项目</t>
  </si>
  <si>
    <t>2207-450981-04-05-301943</t>
  </si>
  <si>
    <t>总建筑面积34万平方米，建设大型综合购物中心、电子商务基地、农产品交易市场、建材市场、会展中心、智慧地下停车场。</t>
  </si>
  <si>
    <t>北流市鸿祥物流产业园建设项目</t>
  </si>
  <si>
    <t>2207-450981-04-05-402674</t>
  </si>
  <si>
    <t>总建筑面积5.1万平方米。建设大型仓储中心、停车场、加油站、加气站、宿舍、餐厅、维修车间、配件仓库等。</t>
  </si>
  <si>
    <t>陆川县恒中再生资源项目</t>
  </si>
  <si>
    <t>2203-450922-04-01-886986</t>
  </si>
  <si>
    <t>循环经济</t>
  </si>
  <si>
    <t>建设办公生活区、汽车零部件销售区、拆解工作区、废旧车堆场等。</t>
  </si>
  <si>
    <t>玉林市众强再生资源回收有限公司</t>
  </si>
  <si>
    <t>博白县白州大道中段路网及配套基础设施工程</t>
  </si>
  <si>
    <t>2020-450923-48-01-043235</t>
  </si>
  <si>
    <t>新建市政道路12条，总长11387米，红线宽度20-40米。</t>
  </si>
  <si>
    <t>完成初设批复，取得选址意见、环评批复。</t>
  </si>
  <si>
    <t>玉林龙潭产业园区白平片区横八路道路工程</t>
  </si>
  <si>
    <t>2206-450900-04-05-824233</t>
  </si>
  <si>
    <t>全长2503.16米，路宽21米。</t>
  </si>
  <si>
    <t>年产15万吨锂离子电池负极材料项目</t>
  </si>
  <si>
    <t>2201-450900-04-01-532062</t>
  </si>
  <si>
    <t>分两期建设，一期建设15万吨锂离子电池负极材料生产线、8万吨特种碳素负极材料生产线，二期建设7万吨负极一体化产线。</t>
  </si>
  <si>
    <t>完成一期环评报告，开展节能报告编制。</t>
  </si>
  <si>
    <t>广西宸宇新材料有限公司</t>
  </si>
  <si>
    <t>锂电新能源材料一体化智能制造基地二期项目</t>
  </si>
  <si>
    <t>2205-450900-04-01-892592</t>
  </si>
  <si>
    <t>建设年产50万吨高镍型动力电池用三元正极材料生产线、年产40万吨动力电池用磷酸铁锂正极材料生产线、年产6万吨高精度电子铜箔生产线，配套废水资源化利用以及空分制氧、污水处理等公辅设施。</t>
  </si>
  <si>
    <t>广西时代锂电材料科技有限公司</t>
  </si>
  <si>
    <t>博白石观嶂150MW风电场项目</t>
  </si>
  <si>
    <t>2109-450000-04-01-236691</t>
  </si>
  <si>
    <t>总容量150兆瓦，建设5兆瓦风机30台、220千伏升压站1座、35千伏集电线路4条。</t>
  </si>
  <si>
    <t>广西博白华灯能源有限公司</t>
  </si>
  <si>
    <t>广西马坡包装产业园</t>
  </si>
  <si>
    <t>2207-450922-04-01-657591</t>
  </si>
  <si>
    <t>总建筑面积457548.00平方米，建设标准厂房、仓储物流库房、办公楼、配电房、环保处理站、其他辅助设施等。</t>
  </si>
  <si>
    <t>完成可研、环评、节能批复。</t>
  </si>
  <si>
    <t>玉林市印刷包装协会</t>
  </si>
  <si>
    <t>南玉高铁兴业南站综合交通枢纽中心综合体项目</t>
  </si>
  <si>
    <t>2110-450924-04-05-262537</t>
  </si>
  <si>
    <t>兴业县</t>
  </si>
  <si>
    <t>总建筑面积8万平方米，其中客运站建筑面积2万平方米，配套服务用房6万平方米，建设机动车停车位495个，非机动车停车位580个及附属设施。新建兴业县城区至南玉高铁兴业南站道路宽45米长1736米及附属设施。</t>
  </si>
  <si>
    <t>完成初步设计批复。</t>
  </si>
  <si>
    <t>兴业县住房和城乡建设局</t>
  </si>
  <si>
    <t>百色市</t>
  </si>
  <si>
    <t>平果市人民医院整体迁建项目</t>
  </si>
  <si>
    <t>2020-451000-84-01-050694</t>
  </si>
  <si>
    <t>平果市</t>
  </si>
  <si>
    <t>总建筑面积25.3万平方米，建设门诊楼、住院楼、康养中心等，设置床位数共1800张。</t>
  </si>
  <si>
    <t>平果市卫生健康局</t>
  </si>
  <si>
    <t>百色市人民政府</t>
  </si>
  <si>
    <t>右江民族医学院百东校区项目</t>
  </si>
  <si>
    <t>2017-451002-82-01-024482</t>
  </si>
  <si>
    <t>文化事业</t>
  </si>
  <si>
    <t>右江区</t>
  </si>
  <si>
    <t>总建筑面积18.6万平方米，建设新校区基础设施，可容纳15000名全日制在校生。</t>
  </si>
  <si>
    <t>完成可研批复、环评批复，取得用地规划许可证。</t>
  </si>
  <si>
    <t>右江民族医学院</t>
  </si>
  <si>
    <t>广西德朗固体废物治理公司大宗固废综合利用示范基地</t>
  </si>
  <si>
    <t>2203-451024-04-01-967996</t>
  </si>
  <si>
    <t>节能环保</t>
  </si>
  <si>
    <t>德保县</t>
  </si>
  <si>
    <t>总建筑面积26万平方米。项目建设内容主要有赤泥有价金属（铁等）选取加工项目、生物质陶粒加工制造项目、新型环保建筑材料加工项目、大宗固废综合利用创新研发中心等。</t>
  </si>
  <si>
    <t>广西德朗固体废物治理有限公司</t>
  </si>
  <si>
    <t>广西玖思年产3万吨环保包装产品项目</t>
  </si>
  <si>
    <t>2206-451023-04-05-302106</t>
  </si>
  <si>
    <t>总建筑面积33655平方米，建设生产厂房、职工宿舍楼、办公综合楼、设备房、储藏间等。</t>
  </si>
  <si>
    <t>广西玖思包装科技有限公司</t>
  </si>
  <si>
    <t>广西鑫科电子科技有限公司年产2亿条耳机生产项目</t>
  </si>
  <si>
    <t>2205-451023-04-01-162259</t>
  </si>
  <si>
    <t>总建筑面积15000平方米，建设厂房、仓库、办公室等，投产后年产2亿条耳机。</t>
  </si>
  <si>
    <t>广西鑫科电子科技有限公司</t>
  </si>
  <si>
    <t>广西田东青林香料有限公司天然有机化工产品项目</t>
  </si>
  <si>
    <t>2020-451022-26-03-021463</t>
  </si>
  <si>
    <t>田东县</t>
  </si>
  <si>
    <t>建筑面积约30000平方米，建设主厂房、生产车间、综合楼等。</t>
  </si>
  <si>
    <t>完成备案，取得用地规划许可证、节能批复。</t>
  </si>
  <si>
    <t>广西田东青林香料有限公司</t>
  </si>
  <si>
    <t>广西丰盛有机肥有限公司年产10万吨有机肥项目</t>
  </si>
  <si>
    <t>2205-451023-04-01-289643</t>
  </si>
  <si>
    <t>生物农业</t>
  </si>
  <si>
    <t>总建筑面积27471平方米，建设6万吨及4万吨有机肥生产线各1条、原料储存间、预处理间、一次发酵车间、二次发酵车间及后处理间、库房等。</t>
  </si>
  <si>
    <t>广西丰盛有机肥有限公司</t>
  </si>
  <si>
    <t>广西国泽铝资源科技有限公司年产30万吨再生铝综合利用项目</t>
  </si>
  <si>
    <t>2112-451023-04-01-513967</t>
  </si>
  <si>
    <t>租用厂房面积1万平方米，建设年产30万吨再生铝综合利用生产线。</t>
  </si>
  <si>
    <t>广西国泽铝资源科技有限公司</t>
  </si>
  <si>
    <t>年产60万吨再生铝生产及铝精深加工项目</t>
  </si>
  <si>
    <t>2204-451023-04-01-260395</t>
  </si>
  <si>
    <t>总建筑面积约15.4万平方米，建设年产60万吨再生铝生产及铝精深加工生产线。</t>
  </si>
  <si>
    <t>广西富铝铝业有限公司</t>
  </si>
  <si>
    <t>平果汇铝工业投资有限公司年产40万吨再生铝项目</t>
  </si>
  <si>
    <t>2204-451023-04-05-901961</t>
  </si>
  <si>
    <t>建筑面积约52000平方米，建设圆铸锭车间、铸造合金锭车间，配套辅助生产设施、循环水泵站等。</t>
  </si>
  <si>
    <t>平果汇铝工业投资有限公司</t>
  </si>
  <si>
    <t>年产1万吨高性能特种铝漆包线改扩建项目</t>
  </si>
  <si>
    <t>2204-451023-07-02-605132</t>
  </si>
  <si>
    <t>总建筑面积10524平方米，建设漆包车间2间、仓库1间，投产后年产1万吨高性能特种铝漆包线。</t>
  </si>
  <si>
    <t>广西友合金属材料科技有限公司</t>
  </si>
  <si>
    <t>广西再生铝发展有限公司新型生态铝产业园</t>
  </si>
  <si>
    <t>2206-451023-04-01-753605</t>
  </si>
  <si>
    <t>总建筑面积约160万平方米，建设散货码头，开通水路运输物流专线，建设铝精深加工生产线、综合办公楼、公共检测中心等。</t>
  </si>
  <si>
    <t>广西再生铝发展有限公司</t>
  </si>
  <si>
    <t>平果市城市智慧停车项目</t>
  </si>
  <si>
    <t>2020-451023-54-01-054168</t>
  </si>
  <si>
    <t>建设智慧停车场4个，建设综合管理用房、服务用房、停车位及道路、智慧监控等，其中城北停车场修建一条长1500米、红线宽8.5米的进场道路。</t>
  </si>
  <si>
    <t>平果金通投资集团有限公司</t>
  </si>
  <si>
    <t>百色市农产品精深加工产业园(生物健康产业园)甘蔗渣生物炼制工程项目</t>
  </si>
  <si>
    <t>2112-451000-04-01-740881</t>
  </si>
  <si>
    <t>田阳区</t>
  </si>
  <si>
    <t>总建筑面积43746平方米，新建甘蔗渣生物炼制中心，采购甘蔗渣生物炼制工程配套设备等。</t>
  </si>
  <si>
    <t>完成项目一期可研批复，开展环境影响评价、节能评估、压覆矿评估编制。</t>
  </si>
  <si>
    <t>广西壮宸实业投资股份有限公司</t>
  </si>
  <si>
    <t>平果市莲花文体活动中心项目</t>
  </si>
  <si>
    <t>2204-451023-04-05-854752</t>
  </si>
  <si>
    <t>总建筑面积为24926平方米，新建平果市莲花文体活动中心，配套相关基础设施。</t>
  </si>
  <si>
    <t>完成可研批复，取得选址意见、环境影响登记表。</t>
  </si>
  <si>
    <t>广西凌云县永和冶炼有限责任公司2×30000千伏安矿热炉技改升级项目</t>
  </si>
  <si>
    <t>2106-451027-07-02-413665</t>
  </si>
  <si>
    <t>凌云县</t>
  </si>
  <si>
    <t>通过产能能耗减量置换技改升级30000千伏A矿热炉生产线2条，配套相关辅助设施、基础设施，改造完成后年产高碳铬铁合金13.5万吨。</t>
  </si>
  <si>
    <t>完成备案，取得不动产权证、节能批复。</t>
  </si>
  <si>
    <t>广西凌云县永和冶炼有限责任公司</t>
  </si>
  <si>
    <t>田东县人居环境综合整治项目</t>
  </si>
  <si>
    <t>2108-451022-04-01-467730</t>
  </si>
  <si>
    <t>建设城区污水管网总长约28千米、雨水管网总长约35千米，改造城区污水处理厂进口泵站。建设农村污水管网总长约120千米，一体化污水处理站约17座。</t>
  </si>
  <si>
    <t>田东县重大项目管理办公室</t>
  </si>
  <si>
    <t>平果市城镇生活污水和垃圾处理建设PPP项目</t>
  </si>
  <si>
    <t>2204-451023-04-05-850452</t>
  </si>
  <si>
    <t>新建平果市污水处理厂三期工程，处理规模2万立方米/天，新建平果市第二污水处理厂，处理规模2万立方米/天，配套污水收集重力管7850米，一体化提升泵站3座，压力排水管3200米。</t>
  </si>
  <si>
    <t>平果市城市管理监督局</t>
  </si>
  <si>
    <t>雷鲁江滨社区配套活动中心</t>
  </si>
  <si>
    <t>2020-451023-78-01-010282</t>
  </si>
  <si>
    <t>总建筑面积39337.37平方米，建设主题酒店、游客集散中心、架空停车场、室外配套设施。</t>
  </si>
  <si>
    <t>完成初步设计等前期工作，挂网招投标，签订施工合同。</t>
  </si>
  <si>
    <t>平果县海城万康至榜圩公路项目</t>
  </si>
  <si>
    <t>2017-451023-48-01-012218</t>
  </si>
  <si>
    <t>全长23.133千米，三级公路，路基宽度7.5米，设计时速30千米/小时。</t>
  </si>
  <si>
    <t>平果市交通运输局</t>
  </si>
  <si>
    <t>S306平果(旧城)至田东公路（平果段）</t>
  </si>
  <si>
    <t>2018-451023-54-01-004425</t>
  </si>
  <si>
    <t>全长52.8千米，二级公路，路基宽10米，设计速度40-60千米/小时。</t>
  </si>
  <si>
    <t>坡造至平果公路</t>
  </si>
  <si>
    <t>2018-451023-54-01-004748</t>
  </si>
  <si>
    <t>全长15.92千米，一级公路，路基宽度25.5米，设计速度80千米/小时。</t>
  </si>
  <si>
    <t>平果市体育大道（二期）工程</t>
  </si>
  <si>
    <t>2109-451023-04-05-477514</t>
  </si>
  <si>
    <t>路线全长986米，城市次干路，道路宽45米，设计速度为50千米/小时。</t>
  </si>
  <si>
    <t>平果国际智慧运动健康产业园路网工程（规划三路）一期工程</t>
  </si>
  <si>
    <t>2110-451023-04-01-275421</t>
  </si>
  <si>
    <t>路线全长2753米，城市次干路，道路宽12-24米，设计速度为30千米/小时。</t>
  </si>
  <si>
    <t>平果国际智慧运动健康产业园路网工程（规划一路）</t>
  </si>
  <si>
    <t>2110-451023-04-05-559291</t>
  </si>
  <si>
    <t>全长986.65米，城市次干路，道路宽为32米，设计速度为40千米/小时。</t>
  </si>
  <si>
    <t>平果国际智慧运动健康产业园路网工程（规划二路）</t>
  </si>
  <si>
    <t>2110-451023-04-05-858537</t>
  </si>
  <si>
    <t>全长2763米，城市次干路，道路宽为32米，设计速度40千米/小时。</t>
  </si>
  <si>
    <t>田东综合物流园项目（一期）</t>
  </si>
  <si>
    <t>2202-451022-04-01-626770</t>
  </si>
  <si>
    <t>总建筑面积135915.69平方米，建设双层仓库5栋、双层冷库2栋、冷链物流综合楼2栋、加油站1栋等。</t>
  </si>
  <si>
    <t>完成可研批复，取得国有建设用地使用权出让合同。</t>
  </si>
  <si>
    <t>田东县交通运输局</t>
  </si>
  <si>
    <t>百色港平果港区那厘作业区</t>
  </si>
  <si>
    <t>2206-451023-04-01-135280</t>
  </si>
  <si>
    <t>新建12个1000吨级泊位，满足年吞吐杂货80万吨、散货480万吨、集装箱16万标箱的货运需求。</t>
  </si>
  <si>
    <t>吉利百矿集团国家级铝产业研究院项目</t>
  </si>
  <si>
    <t>2020-451000-73-01-060486</t>
  </si>
  <si>
    <t>总建筑面积约25万平方米。建设办公大楼、国家级铝产业研究院办公大楼、研发中心大楼、试验及质检认证中心等。</t>
  </si>
  <si>
    <t>广西百矿冶金技术研究院有限公司</t>
  </si>
  <si>
    <t>桂黔（隆林）经济合作产业园区林产品加工循环扶贫产业园项目</t>
  </si>
  <si>
    <t>2019-451031-02-01-026771</t>
  </si>
  <si>
    <t>隆林各族自治县</t>
  </si>
  <si>
    <t>总建筑面积8.5万平方米，建设1层标准厂房77栋、5层综合办公楼1栋等。</t>
  </si>
  <si>
    <t>隆林各族自治县工业园区管理服务中心</t>
  </si>
  <si>
    <t>平果市驮湾三十米路（二期）工程</t>
  </si>
  <si>
    <t>2109-451023-04-05-645754</t>
  </si>
  <si>
    <t>路线全长1074.968米，城市次干路，路宽32米，设计速度40千米/小时。</t>
  </si>
  <si>
    <t>百色市现代林业田阳区产业园项目（一期）</t>
  </si>
  <si>
    <t>2204-451021-04-01-902245</t>
  </si>
  <si>
    <t>总建筑面积14.88万平方米，建设孵化园创业楼、产品设计与研发楼，以及“三通一平”基础设施等项目。</t>
  </si>
  <si>
    <t>广西田阳森茂林业有限公司</t>
  </si>
  <si>
    <t>多得乐绿色板材加工项目</t>
  </si>
  <si>
    <t>2205-451023-04-01-225989</t>
  </si>
  <si>
    <t>建设一条年产15万立方米生态板生产线、一条年产10万立方米地板基材生产线、一条年产500万平方米木地板生产线，以及贸易、检验、实验、研发、办公和生活综合区等。</t>
  </si>
  <si>
    <t>广西多得乐木业有限公司</t>
  </si>
  <si>
    <t>平果市“绿鲜桑”智慧养牛全产业链项目</t>
  </si>
  <si>
    <t>2206-451023-04-05-301058</t>
  </si>
  <si>
    <t>建设示范繁殖场、新型牧草种植示范园等，年存栏5万头肉牛。</t>
  </si>
  <si>
    <t>广西平果露华晨曦犇腾农业有限公司</t>
  </si>
  <si>
    <t>平果市职业教育中心基础设施建设项目</t>
  </si>
  <si>
    <t>2110-451023-04-01-717211</t>
  </si>
  <si>
    <t>总建筑面积20.68万平方米，建设教学楼、实训大楼、学生宿舍楼等。</t>
  </si>
  <si>
    <t>广西壮族自治区百色市平果大学园区管理委员会</t>
  </si>
  <si>
    <t>百色平果保税物流中心（B型）</t>
  </si>
  <si>
    <t>2110-451023-04-05-736914</t>
  </si>
  <si>
    <t>总建筑面积43600平方米，建设保税仓库、海关查验仓库、综合办公楼、查验场等。</t>
  </si>
  <si>
    <t>平果市商务局</t>
  </si>
  <si>
    <t>平果市再生铝循环经济产业园项目</t>
  </si>
  <si>
    <t>2102-451023-04-01-593747</t>
  </si>
  <si>
    <t>总建筑面积144000平方米，建设标准厂房、分拣中心、宿舍楼等，配套路网工程路线总长5800米。</t>
  </si>
  <si>
    <t>完成可研批复、用地预审与选址意见书。</t>
  </si>
  <si>
    <t>完成环评、水保、用地预审批复等。</t>
  </si>
  <si>
    <t>年15万吨电解铝危废及大修槽渣资源化回收建设工程项目</t>
  </si>
  <si>
    <t>2107-451023-04-05-992406</t>
  </si>
  <si>
    <t>建筑面积18000平方米，建设3条危废无害化处置生产线车间、办公楼、职工宿舍及食堂等。</t>
  </si>
  <si>
    <t>广西百越蓝天环保有限责任公司</t>
  </si>
  <si>
    <t>年产20万吨再生铝资源综合利用项目</t>
  </si>
  <si>
    <t>2203-451023-07-01-327033</t>
  </si>
  <si>
    <t>对现有厂房进行装修改造，购置设备双室炉、铝棒挤压机、炒灰机、环保设施等。</t>
  </si>
  <si>
    <t>广西平果铝合金精密铸件有限公司</t>
  </si>
  <si>
    <t>平果市果化大桥及引道工程</t>
  </si>
  <si>
    <t>2206-451023-04-01-832061</t>
  </si>
  <si>
    <t>全长6.5千米，城市道路，建设大桥长度293米，引道长6.2千米，红线宽度32米，设计时速40千米/小时。</t>
  </si>
  <si>
    <t>平果市重大项目服务中心平果市城乡垃圾处置一体化项目（一期）</t>
  </si>
  <si>
    <t>2020-451023-78-01-027219</t>
  </si>
  <si>
    <t>新建压缩式生活垃圾转运站12座，建筑垃圾消纳场1个、建筑垃圾再利用加工厂1个、总库容400万立方米工业固体废物填埋场12座。</t>
  </si>
  <si>
    <t>平果市重大项目服务中心</t>
  </si>
  <si>
    <t>田东县莲花山风电场</t>
  </si>
  <si>
    <t>2112-450000-04-05-480896</t>
  </si>
  <si>
    <t>安装建设总装机容量为100兆瓦的风力发电机组，配套建设20%比例、储能小时长2小时的配置储能系统，并新建一座升压站及配套运营设施。</t>
  </si>
  <si>
    <t>田东电投绿能风力发电有限公司</t>
  </si>
  <si>
    <t>高效智能光伏组件、铝边框、储能运维产业项目</t>
  </si>
  <si>
    <t>2112-451002-04-01-805410</t>
  </si>
  <si>
    <t>总建筑面积约16万平方米，分三期建设，建设高效光伏组件、逆变器、铝边框、支架等智能化生产线。</t>
  </si>
  <si>
    <t>完成备案，取得建设用地使用权。</t>
  </si>
  <si>
    <t>广西中南光电新能源有限公司</t>
  </si>
  <si>
    <t>贺州市</t>
  </si>
  <si>
    <t>广西富川瑶族自治县石家水库扩容及灌区续建配套工程</t>
  </si>
  <si>
    <t>2207-451123-04-01-382049</t>
  </si>
  <si>
    <t>水库及水利枢纽</t>
  </si>
  <si>
    <t>富川瑶族自治县</t>
  </si>
  <si>
    <t>扩容后水库总库容1344万立方米，建设内容包括主坝、子坝、东副坝、西副坝加固，引洪闸拆除重建，引洪渠维修加固及新建节制闸、防渗加固渠道36.90千米等。</t>
  </si>
  <si>
    <t>完成初步设计批复和招投标工作。</t>
  </si>
  <si>
    <t>富川瑶族自治县水利局</t>
  </si>
  <si>
    <t>贺州市人民政府</t>
  </si>
  <si>
    <t>贺州市城东体育综合体</t>
  </si>
  <si>
    <t>2206-451102-04-01-843260</t>
  </si>
  <si>
    <t>八步区</t>
  </si>
  <si>
    <t>总建筑面积约72452.19平方米。主要建设贺州市城东体育综合体一座，包括建设1.5万座体育场1座、综合体育馆、游泳馆及地下停车场。</t>
  </si>
  <si>
    <t>完成可行性研究报告。</t>
  </si>
  <si>
    <t>贺州莲桂商贸物流产业园发展有限公司</t>
  </si>
  <si>
    <t>贺州市八步区城乡供水一体化工程</t>
  </si>
  <si>
    <t>2020-451102-46-01-040251</t>
  </si>
  <si>
    <t>其他水利</t>
  </si>
  <si>
    <t>建设水源工程、水厂及附属设施、输配水管网等9处城乡供水一体化工程，其中，新建自来水厂7处，扩建自来水2处。设计供水规模17.15万立方米/天。</t>
  </si>
  <si>
    <t>贺州市八步区水利局</t>
  </si>
  <si>
    <t>广西贺州市八步区水系连通及水美乡村建设试点项目</t>
  </si>
  <si>
    <t>2108-451102-04-01-780313</t>
  </si>
  <si>
    <t>整治河道8条，共治理河道长度21.12千米，建设护岸19.31千米，建设管护道路21.9千米。</t>
  </si>
  <si>
    <t>完成初设、环评批复。</t>
  </si>
  <si>
    <t>路花至桂岭二级公路（路花至里松段）</t>
  </si>
  <si>
    <t>2109-451100-04-01-873971</t>
  </si>
  <si>
    <t>道路全长11.4千米，道路路基宽度8.5米，设计速度40千米/小时，采用沥青混凝土路面。</t>
  </si>
  <si>
    <t>完成可研批复，取得用地预审与选址意见书，地灾、压覆矿已获批，占用林地报告、环评报告已上报。</t>
  </si>
  <si>
    <t>贺州现代产业园发展有限公司</t>
  </si>
  <si>
    <t>贺州东融现代林业创新产业园先行示范区标准化厂房及配套设施建设项目</t>
  </si>
  <si>
    <t>2206-451102-04-01-406381</t>
  </si>
  <si>
    <t>总建筑面积239045平方米，其中标准厂房建筑面积228145平方米，配套用房建筑面积5700平方米，员工宿舍建筑面积5200平方米。配套建设园区道路、给排水、电力系统、停车场、消防、绿化、场地硬化等工程。</t>
  </si>
  <si>
    <t>完成可研批复，取得用地预审与选址意见书。环评报告、水土保持、占用林地材料正在编制。</t>
  </si>
  <si>
    <t>广西贺州市融信工程管理有限公司</t>
  </si>
  <si>
    <t>广西东融先行示范区（贺州）现代农业产业供港物流贸易基地建设项目</t>
  </si>
  <si>
    <t>2206-451102-04-01-785453</t>
  </si>
  <si>
    <t>总建筑面积512744.21平方米。建设园区道路及地面硬化、生态停车场、给排水管道、路灯、电力及消防工程等。配套路网全长约12.414千米，路基宽23.5米。</t>
  </si>
  <si>
    <t>完成可研批复，取得用地预审与选址意见书。环评报告、水土保持方案、占用林地材料正在编制。</t>
  </si>
  <si>
    <t>贺州市辉信投资发展有限公司</t>
  </si>
  <si>
    <t>河池市</t>
  </si>
  <si>
    <t>河池市宜州区妇幼保健院城东院区医技综合楼及门诊楼配套工程</t>
  </si>
  <si>
    <t>2112-451203-04-01-432695</t>
  </si>
  <si>
    <t>宜州区</t>
  </si>
  <si>
    <t>总建筑面积1.28万平方米，新建医技楼、连廊、门卫室等，配套建设围墙、道路、硬化、绿化景观、给排水、供配电等。</t>
  </si>
  <si>
    <t>河池市宜州区妇幼保健院</t>
  </si>
  <si>
    <t>河池市人民政府</t>
  </si>
  <si>
    <t>南丹县污水处理厂提质改造及城区雨污分流工程</t>
  </si>
  <si>
    <t>2111-451200-04-01-735033</t>
  </si>
  <si>
    <t>改造一套污水处理设施，新増一套污水处理设施，建设雨水管道、雨水检查井、污水管道、污水检查井、排水渠、一座一体化雨水提升泵站等。</t>
  </si>
  <si>
    <t>南丹县国有资产投资经营有限责任公司</t>
  </si>
  <si>
    <t>罗城仫佬族自治县粤桂协作螺蛳粉产业园二期项目</t>
  </si>
  <si>
    <t>2206-451225-04-01-362570</t>
  </si>
  <si>
    <t>罗城仫佬族自治县</t>
  </si>
  <si>
    <t>新建标准厂房5万平方米，建设小型供水厂、污水处厂、道路拓宽及其他配套基础设施。</t>
  </si>
  <si>
    <t>罗城仫佬族自治县工业园区管理委员会</t>
  </si>
  <si>
    <t>广西宜州经济开发区轻纺城综合加工区标准厂房建设项目</t>
  </si>
  <si>
    <t>2203-451203-04-01-763693</t>
  </si>
  <si>
    <t>总建筑面积18.83万平方米，建设标准厂房、职工宿舍，配套道路等。其中，新建入园道路4条，总长度2259米；路网提升改造道路3条，总长度2273米。</t>
  </si>
  <si>
    <t>广西宜州经济开发区投资开发建设有限责任公司</t>
  </si>
  <si>
    <t>都安县高铁新区基础设施项目</t>
  </si>
  <si>
    <t>2111-451228-04-01-840543</t>
  </si>
  <si>
    <t>都安瑶族自治县</t>
  </si>
  <si>
    <t>总建筑面积2.69万平方米，主要建设体育活动中心、旅游集散中心、都安县铁路站场加油站、高铁大道、澄东路和澄西路等。</t>
  </si>
  <si>
    <t>都安瑶族自治县住房和城乡建设局</t>
  </si>
  <si>
    <t>天峨县城东片区主干道白改黑及停车场配套服务工程</t>
  </si>
  <si>
    <t>2203-451222-04-01-783597</t>
  </si>
  <si>
    <t>天峨县</t>
  </si>
  <si>
    <t>建设5条市政路和4个服务停车场，5条市政路总长度3224米，4个服务停车场总面积为44440平方米。</t>
  </si>
  <si>
    <t>天峨县城乡投资建设发展有限责任公司</t>
  </si>
  <si>
    <t>天峨县红水河（县城段）两岸景观工程项目</t>
  </si>
  <si>
    <t>2203-451222-04-05-924004</t>
  </si>
  <si>
    <t>全长约8.6千米，主要建设绿化工程、土石方工程、道路工程、场地铺装工程、建(构)筑物工程、给排水工程、电气工程和其他附属工程。</t>
  </si>
  <si>
    <t>完成环评、水保、初步设计、林地批复等。</t>
  </si>
  <si>
    <t>天峨县旅游投资开发有限责任公司</t>
  </si>
  <si>
    <t>大化县城市更新（一期）PPP项目</t>
  </si>
  <si>
    <t>2205-451229-04-01-226481</t>
  </si>
  <si>
    <t>大化瑶族自治县</t>
  </si>
  <si>
    <t>建设大化县进城大道项目（都安方向）、沿河大道（G355延长线）项目、大化县将军山大道工程、大化县新化东路延长线工程、大化四桥、综合加能站等。</t>
  </si>
  <si>
    <t>大化瑶族自治县住房和城乡建设局</t>
  </si>
  <si>
    <t>都安县高铁站站前配套基础设施建设（二期）项目</t>
  </si>
  <si>
    <t>2206-451228-04-01-388096</t>
  </si>
  <si>
    <t>城市轨道交通</t>
  </si>
  <si>
    <t>总建筑面积4500平方米，新建永安站推荐站前广场，配套市政道路、停车位、加油站等基础设施。</t>
  </si>
  <si>
    <t>都安瑶族自治县国投项目管理有限公司</t>
  </si>
  <si>
    <t>巴马山茶油生态产业园</t>
  </si>
  <si>
    <t>2203-451227-04-01-598401</t>
  </si>
  <si>
    <t>巴马瑶族自治县</t>
  </si>
  <si>
    <t>总建筑面积6.97万平方米。项目分两期建设，其中，一期项目年加工生产油茶籽2000吨，年加工生产调和油20000吨；二期工程年产山茶油精深加工产品250吨。</t>
  </si>
  <si>
    <t>完成节能、环评、水保批复等。</t>
  </si>
  <si>
    <t>巴马鼎农农业发展有限公司</t>
  </si>
  <si>
    <t>都安瑶族自治县特色食品产业园厂房及基础设施项目（一期）</t>
  </si>
  <si>
    <t>2206-451228-04-01-569685</t>
  </si>
  <si>
    <t>新建标准厂房61.5万平方米，配套基础设施8.39万平方米，道路工程6944米，主要建设标准厂房、道路工程、给排水工程、绿化工程、电气工程等。</t>
  </si>
  <si>
    <t>完成备案、用地预审及选址意见书、环评批复等。</t>
  </si>
  <si>
    <t>都安瑶族自治县工业信息化和商务局</t>
  </si>
  <si>
    <t>年产18万立方米胶合板深加工项目</t>
  </si>
  <si>
    <t>2020-451224-20-03-061738</t>
  </si>
  <si>
    <t>东兰县</t>
  </si>
  <si>
    <t>总建筑面积26547平方米，建设生活服务宿舍楼、行政办公楼、厂房建筑及配套设施。</t>
  </si>
  <si>
    <t>完成备案、用地预审及选址意见、环评批复等。</t>
  </si>
  <si>
    <t>完成所有前期工作。</t>
  </si>
  <si>
    <t>东兰县全晟木业有限公司</t>
  </si>
  <si>
    <t>东兰县四野牧业肉牛现代产业园建设项目</t>
  </si>
  <si>
    <t>2111-451224-04-01-428028</t>
  </si>
  <si>
    <t>建设肉牛核心育种场、牛羊饲料厂等，实现年固定存栏3000头优质肉牛，年产秸秆饲料30万吨。</t>
  </si>
  <si>
    <t>广西东兰县华原牧业有限公司</t>
  </si>
  <si>
    <t>天峨县向阳镇全平村养殖基地基础设施建设项目</t>
  </si>
  <si>
    <t>2201-451222-04-05-101991</t>
  </si>
  <si>
    <t>新建牲畜养殖圈舍7栋76857平方米、生产管理用房1278平方米。</t>
  </si>
  <si>
    <t>天峨现代农业综合开发有限公司</t>
  </si>
  <si>
    <t>河池市乡村振兴雪花牛全产业链项目</t>
  </si>
  <si>
    <t>2203-451202-04-01-702535</t>
  </si>
  <si>
    <t>金城江区</t>
  </si>
  <si>
    <t>总建筑面积51.35万平方米，项目一期建设雪花牛产业繁育核心区，项目二期建设雪花牛产业育肥拓展区，项目三期建设雪花牛产业加工辐射区。</t>
  </si>
  <si>
    <t>河池市金城江区城乡建设投资有限公司</t>
  </si>
  <si>
    <t>广西天峨县更新风电场</t>
  </si>
  <si>
    <t>2109-450000-04-01-638218</t>
  </si>
  <si>
    <t>装机容量约50.25兆瓦，安装15台单机容量3.35兆瓦的风力发电机组，新建1座110千伏升压站，并新建110千伏送出线路长度约20千米。</t>
  </si>
  <si>
    <t>龙滩水电开发有限公司</t>
  </si>
  <si>
    <t>广西罗城义乌商贸产业园项目</t>
  </si>
  <si>
    <t>2204-451225-04-01-250795</t>
  </si>
  <si>
    <t>建筑总面积约40万平方米，建设一个集农产品加工、仓储、冷链、物流配送、交易展示、信息服务和相关配套服务功能于一体的农产品冷链物流商贸产业园。</t>
  </si>
  <si>
    <t>罗城仫佬族自治县城乡建设投资有限责任公司</t>
  </si>
  <si>
    <t>河池市宜州区江滨西路片区道路及景观建设工程</t>
  </si>
  <si>
    <t>2109-451203-04-01-318872</t>
  </si>
  <si>
    <t>建设6条道路及2段排洪渠，道路总长度为3726.57米。</t>
  </si>
  <si>
    <t>河池市宜州区住房和城乡建设局</t>
  </si>
  <si>
    <t>大化县城乡环卫一体化及污水处理PPP项目</t>
  </si>
  <si>
    <t>2019-451229-77-01-028442</t>
  </si>
  <si>
    <t>建设垃圾处理中心3个、垃圾转运站及配套环卫设施13个等。</t>
  </si>
  <si>
    <t>开展初步设计编制，完成社会资本方招标等前期工作。</t>
  </si>
  <si>
    <t>大化瑶族自治县城市管理执法局</t>
  </si>
  <si>
    <t>环江“五香”食品系列精深加工项目</t>
  </si>
  <si>
    <t>2207-451226-04-01-119520</t>
  </si>
  <si>
    <t>环江毛南族自治县</t>
  </si>
  <si>
    <t>建设标准化牛肉加工车间2个，香猪加工车间2个，禽类加工车间1个，冷藏库房5个，办公和产品检验用房1座。</t>
  </si>
  <si>
    <t>完成可研、初设批复。</t>
  </si>
  <si>
    <t>河池环江工业园区投资开发有限公司</t>
  </si>
  <si>
    <t>中草药加工项目</t>
  </si>
  <si>
    <t>2207-451226-04-01-846297</t>
  </si>
  <si>
    <t>总建筑面积5.7万平方米，建设药品加工厂房、产品研发中心、仓储用房等。</t>
  </si>
  <si>
    <t>广西环江意桐茧丝绸有限公司出城入园搬迁项目</t>
  </si>
  <si>
    <t>2207-451226-04-01-290057</t>
  </si>
  <si>
    <t>总建筑面积10万平方米。建设丝绸织造基地、产品研发中心、仓储物流中心等，以及生产、生活配套设施。</t>
  </si>
  <si>
    <t>环江县高铁大道工程（金禾南路至终点）</t>
  </si>
  <si>
    <t>2019-451226-54-01-011921</t>
  </si>
  <si>
    <t>全长1360.33米，城市主干道，双向6车道，红线宽度40米，设计速度50千米/小时。</t>
  </si>
  <si>
    <t>完成占用林地审批。</t>
  </si>
  <si>
    <t>环江毛南族自治县城乡建设投资有限责任公司</t>
  </si>
  <si>
    <t>河池市环江县城乡供水一体化备用水源工程</t>
  </si>
  <si>
    <t>2106-451226-04-01-727341</t>
  </si>
  <si>
    <t>新建5万立方米/天城乡供水一体化备用水源工程，建设内容包括：水厂2座，水池2座，加压泵站1座，提水泵站3座，压力输水干管约18128米。</t>
  </si>
  <si>
    <t>完成投资许可、用地预审与选址意见、环评、水保、节能、占用林地审批。</t>
  </si>
  <si>
    <t>环江毛南族自治县水利局</t>
  </si>
  <si>
    <t>环江工业园区金禾北路建设项目</t>
  </si>
  <si>
    <t>2108-451226-04-01-650440</t>
  </si>
  <si>
    <t>全长约1836米，市政道路，路基宽40米，设计时速为40千米/小时。</t>
  </si>
  <si>
    <t>环江县500MW风光储综合能源一体化项目（光伏部分）</t>
  </si>
  <si>
    <t>2201-450000-04-01-418929</t>
  </si>
  <si>
    <t>新建一座220千伏变电站及一条220千伏线路接入陈双变电站，新建150兆瓦光伏发电系统。</t>
  </si>
  <si>
    <t>完成用地预审、环评、水保、洪评、地灾、安评报告。</t>
  </si>
  <si>
    <t>广西丝冠新能源有限公司</t>
  </si>
  <si>
    <t>粤桂协作河池现代林业产业园含香园</t>
  </si>
  <si>
    <t>2205-451226-04-01-763925</t>
  </si>
  <si>
    <t>一期建设10万平方米标准厂房、设备用房、安装工程、产业园入园道路、停车场、园内路网建设等，二期建设10万平方米标准厂房及完善园区内基础工程设施。</t>
  </si>
  <si>
    <t>完成可研、初设、环评、水保。</t>
  </si>
  <si>
    <t>环江喀斯特世界自然遗产展示园项目</t>
  </si>
  <si>
    <t>2206-451226-04-01-646632</t>
  </si>
  <si>
    <t>总建筑面积9600平方米，建设珍稀植物园、遗产展示馆、游客中心等。</t>
  </si>
  <si>
    <t>完成用地预审批复。</t>
  </si>
  <si>
    <t>环江毛南族自治县世界自然遗产保护中心</t>
  </si>
  <si>
    <t>环江毛南族自治县产业融合保障中心建设项目</t>
  </si>
  <si>
    <t>2207-451226-04-01-312941</t>
  </si>
  <si>
    <t>总建筑面积22.84万平方米。主要建设标准化厂房、停车场、道路硬化及其他附属工程。</t>
  </si>
  <si>
    <t>完成可研、用地预审批复。</t>
  </si>
  <si>
    <t>河池市林产加工基地项目</t>
  </si>
  <si>
    <t>2207-451226-04-01-709304</t>
  </si>
  <si>
    <t>总建筑面积建35.47万平方米，建设标准厂房，配套产业发展区和综合服务区。</t>
  </si>
  <si>
    <t>环江“一江两岸”水体旅游走廊项目</t>
  </si>
  <si>
    <t>2207-451226-04-01-716317</t>
  </si>
  <si>
    <t>总建筑面积为1240平方米，建设全民健身体育文化基础设施项目，建设内容包括：体育公园、骑行道、龙舟码头等。</t>
  </si>
  <si>
    <t>环江毛南族自治县文化广电体育和旅游局</t>
  </si>
  <si>
    <t>茧丝绸产业园及附属设施建设项目</t>
  </si>
  <si>
    <t>2207-451226-04-01-927249</t>
  </si>
  <si>
    <t>项目总建筑面积25万平方米，建设准化厂房、停车场、 产业园道路等。</t>
  </si>
  <si>
    <t>河池环江工业园区西部陆海新通道广西环江物流集散中心建设项目</t>
  </si>
  <si>
    <t>2108-451226-04-01-839814</t>
  </si>
  <si>
    <t>建筑面积22.84万平方米，其中包含公寓楼、综合服务中心、物流分检中心、产品仓储展示中心、仓库和停车场等。</t>
  </si>
  <si>
    <t>来宾市</t>
  </si>
  <si>
    <t>西部陆海新通道东线（来宾三江口）低碳智慧物流枢纽项目</t>
  </si>
  <si>
    <t>2206-451300-04-01-986551</t>
  </si>
  <si>
    <t>建设低碳智慧物流园工程、物流枢纽配套工程、物流枢纽管理服务中心工程和能力建设工程。</t>
  </si>
  <si>
    <t>开展可研编制。</t>
  </si>
  <si>
    <t>广西来宾中科产业投资集团有限公司</t>
  </si>
  <si>
    <t>来宾市人民政府</t>
  </si>
  <si>
    <t>广西金秀瑶族自治县郎旁水库工程</t>
  </si>
  <si>
    <t>2018-451300-76-01-001081</t>
  </si>
  <si>
    <t>金秀瑶族自治县</t>
  </si>
  <si>
    <t>总库容152万立方米，引水规模为0.98万立方米/天，建设拦河坝、引水建筑物等。</t>
  </si>
  <si>
    <t>金秀瑶族自治县水利局</t>
  </si>
  <si>
    <t>国浩新材料产业链延伸项目</t>
  </si>
  <si>
    <t>2112-451302-04-05-912229</t>
  </si>
  <si>
    <t>兴宾区</t>
  </si>
  <si>
    <t>建设规模为年产600万平方米新型PVC发泡板、年产600万平方饰面石材、年产12万立方米工艺石材、年产50万吨重质超细粉项目。</t>
  </si>
  <si>
    <t>完成节能、用地批复。</t>
  </si>
  <si>
    <t>广西国浩科技有限公司</t>
  </si>
  <si>
    <t>广西再润微生物生态应用产业项目</t>
  </si>
  <si>
    <t>2203-451302-04-01-376412</t>
  </si>
  <si>
    <t>引进微生物自动生产线两条，年产10万吨产品微生物菌剂。</t>
  </si>
  <si>
    <t>广西再润生态科技有限公司</t>
  </si>
  <si>
    <t>新型无机绿色材料精深加工产业链建设项目</t>
  </si>
  <si>
    <t>2106-451302-04-01-445830</t>
  </si>
  <si>
    <t>项目分两期建设。其中，一期建设白色干粉砂浆生产线、土壤改良剂生产线、砂壁状建筑新材料生产线、立体绿植等结构保温隔热一体化墙体材料生产线。二期建设白色干粉砂浆生产线。</t>
  </si>
  <si>
    <t>广西来宾四维新材料科技有限公司</t>
  </si>
  <si>
    <t>广西国锐新型建材有限公司石灰岩开发绿色建材及白云岩深加工项目</t>
  </si>
  <si>
    <t>2108-451302-04-05-932101</t>
  </si>
  <si>
    <t>项目分两期建设。其中，一期建设重钙粉生产线、干混砂浆生产线以及配套辅助生产设施；二期建设重钙粉生产线、绿色建材生产线以及辅助生产设施。</t>
  </si>
  <si>
    <t>广西国锐新型建材有限公司</t>
  </si>
  <si>
    <t>兴宾区年产15000吨有机硅系列产品项目</t>
  </si>
  <si>
    <t>2110-451302-04-01-707734</t>
  </si>
  <si>
    <t>建设乙酰基聚醚、聚醚改性型硅油、低含氢硅油、硅油的二次加工制品等生产线。</t>
  </si>
  <si>
    <t>广西思德科技有限公司</t>
  </si>
  <si>
    <t>忻城县易地扶贫搬迁后续发展项目之林业智能家居产业园项目</t>
  </si>
  <si>
    <t>2107-451321-04-05-736450</t>
  </si>
  <si>
    <t>忻城县</t>
  </si>
  <si>
    <t>建设厂房31.35万平方米，道路总长6671.66米，主要建设道路工程、建筑工程、交通工程、绿化工程等。</t>
  </si>
  <si>
    <t>完成初设批复，取得用地预审意见书、环评批复等</t>
  </si>
  <si>
    <t>忻城县产投发展集团有限公司</t>
  </si>
  <si>
    <t>广西绿邦新材料有限公司年产50万立方米可饰面定向结构刨花板项目</t>
  </si>
  <si>
    <t>2201-451302-04-01-895392</t>
  </si>
  <si>
    <t>建筑总面积11万平方米，建设厂房、可饰面定向结构刨花板条生产线、宿舍、办公楼等。</t>
  </si>
  <si>
    <t>广西绿邦新材料有限公司</t>
  </si>
  <si>
    <t>广西金秀大瑶山竹木生态循环经济产业园（一期）</t>
  </si>
  <si>
    <t>2202-451324-04-01-303951</t>
  </si>
  <si>
    <t>建筑面积约36.5万平方米，建设竹木精品精深加工标准厂房、标准仓库、办公楼、员工宿舍及产业园配套道路等。</t>
  </si>
  <si>
    <t>金秀金恒产业投资有限公司</t>
  </si>
  <si>
    <t>新能源材料项目</t>
  </si>
  <si>
    <t>2203-451322-07-02-269710</t>
  </si>
  <si>
    <t>象州县</t>
  </si>
  <si>
    <t>年产精制硫酸镍约22000吨/年，三元材料前驱体50000吨/年。主要建设原料车间、低镍锍预处理车间、浸出车间、蒸发结晶车间、萃取车间、三元材料合成车间、环保及公辅工程等。</t>
  </si>
  <si>
    <t>广西飞南资源利用有限公司</t>
  </si>
  <si>
    <t>金秀瑶族自治县乡村振兴有机农特产品良种开发与深加工示范基地（一期）项目</t>
  </si>
  <si>
    <t>2109-451324-04-05-611364</t>
  </si>
  <si>
    <t>总建筑面积8万平方米，建设标准化厂房、仓储中心，配套建设厂区道路以及停车场、给排水等。</t>
  </si>
  <si>
    <t>2022-2025</t>
  </si>
  <si>
    <t>完成初设、环评批复，取得选址意见。</t>
  </si>
  <si>
    <t>完成用地预审批复等工作。</t>
  </si>
  <si>
    <t>金秀瑶族自治县工业园区管理委员会</t>
  </si>
  <si>
    <t>忻城县博美奥齐机械设备制造项目</t>
  </si>
  <si>
    <t>2106-451321-04-01-879527</t>
  </si>
  <si>
    <t>建设厂房、研发中心、展示中心、综合办公及辅助用房等。</t>
  </si>
  <si>
    <t>完成备案、取得选址意见等。</t>
  </si>
  <si>
    <t>完成用地预审、环评、水保批复等工作。</t>
  </si>
  <si>
    <t>忻城县博美奥齐石材有限公司</t>
  </si>
  <si>
    <t>广西桂垦新黔牧业有限公司年产20万吨猪系列全价配合饲料厂建设项目</t>
  </si>
  <si>
    <t>2103-451323-04-05-260198</t>
  </si>
  <si>
    <t>武宣县</t>
  </si>
  <si>
    <t>建设年产20万吨猪系列全价配合饲料生产线及其配套设施设备；建设生产厂房、化验室、锅炉房及配套卸料棚共约1.1万平方米。</t>
  </si>
  <si>
    <t>广西桂垦新黔牧业有限公司</t>
  </si>
  <si>
    <t>正大来宾百万头生猪全产业链项目-陶邓镇6000头种猪场</t>
  </si>
  <si>
    <t>2204-451302-04-01-886706</t>
  </si>
  <si>
    <t>建设1个种猪养殖厂，养殖规模为6000头种猪。主要建设内容包括：场地平整、员工宿舍、厂区道路，围墙、养猪舍，养殖设备、防非工程及附属设备等。</t>
  </si>
  <si>
    <t>广西来宾兴宾农业开发投资有限公司</t>
  </si>
  <si>
    <t>广西金秀瑶族自治县大卜冲水库工程</t>
  </si>
  <si>
    <t>2020-451300-76-01-028436</t>
  </si>
  <si>
    <t>总库容600万立方米，新建拦水坝、放水设施、输水管道、上坝道路等。</t>
  </si>
  <si>
    <t>完成立项，用地预审意见。</t>
  </si>
  <si>
    <t>金秀瑶族自治县绿遥农林发展投资有限公司</t>
  </si>
  <si>
    <t>崇左市</t>
  </si>
  <si>
    <t>广西扶绥县城区江河湖库水系连通项目一期工程</t>
  </si>
  <si>
    <t>2018-451421-76-01-011821</t>
  </si>
  <si>
    <t>扶绥县</t>
  </si>
  <si>
    <t>主要进行西湖治理、南湖治理；修建西湖和南湖连通涵、西湖出口排洪闸；新建岜盆拦河坝、岜盆取水闸、岜盆河引水渠防洪闸、岜盆河引水渠溢流侧堰、汪庄渠节制闸、汪庄渠取水闸等；新建岜盆引水渠5.218千米。</t>
  </si>
  <si>
    <t>广西扶绥同正投融资集团有限公司</t>
  </si>
  <si>
    <t>崇左市人民政府</t>
  </si>
  <si>
    <t>崇左市江州区华绿生物现代农业食用菌工厂化项目</t>
  </si>
  <si>
    <t>2203-451402-04-05-217488</t>
  </si>
  <si>
    <t>江洲区</t>
  </si>
  <si>
    <t>建筑面积13.6万平方米，主要建设生产厂房、设备用房、厂区道路、绿化、给排水管道、配电设施、供电管线及污水处理设施、供汽工程等。</t>
  </si>
  <si>
    <t>崇左市鸿盛投资开发有限责任公司</t>
  </si>
  <si>
    <t>中国-东盟南宁空港扶绥经济区-香精香料与食品配料生产项目</t>
  </si>
  <si>
    <t>2204-451421-04-05-943493</t>
  </si>
  <si>
    <t>项目分两期建设，其中，一期建设研发中心、标准厂房、配电房、地下室等；二期建设研发中心、标准厂房等。</t>
  </si>
  <si>
    <t>广西华浦生物科技有限公司</t>
  </si>
  <si>
    <t>宁明县合盛农产品深加工项目</t>
  </si>
  <si>
    <t>2206-451422-89-02-235437</t>
  </si>
  <si>
    <t>宁明县</t>
  </si>
  <si>
    <t>建设生产厂房、冷库、办公楼及服务用房、停车场及其他附属工程。</t>
  </si>
  <si>
    <t>完成环评、用地报批等手续。</t>
  </si>
  <si>
    <t>宁明县合盛农产品有限公司</t>
  </si>
  <si>
    <t>扶绥县七星路项目</t>
  </si>
  <si>
    <t>2020-451421-48-01-038142</t>
  </si>
  <si>
    <t>道路全长约1990米，路基宽15米。主要建设道路工程、交通工程、给水工程、排水工程、电力电信工程、照明工程及其他附属工程等。</t>
  </si>
  <si>
    <t>广西扶绥万年青投资有限公司</t>
  </si>
  <si>
    <t>亚行贷款崇左市中泰合作区多式联运保税仓储基础设施及多式联运（冷链）综合物流枢纽信息化平台设施项目</t>
  </si>
  <si>
    <t>2020-451400-59-01-005823</t>
  </si>
  <si>
    <t>信息基础设施</t>
  </si>
  <si>
    <t>江州区</t>
  </si>
  <si>
    <t>总建筑面积约36960平方米。建设仓库、堆场及相关配套配套设施等。</t>
  </si>
  <si>
    <t>完成初步设计，完成施工图审查工作。</t>
  </si>
  <si>
    <t>广西崇左市城市工业投资发展集团有限公司</t>
  </si>
  <si>
    <t>扶绥县万吨果蔬保鲜材料生产项目</t>
  </si>
  <si>
    <t>2107-451421-04-01-445075</t>
  </si>
  <si>
    <t>建筑面积约4.7万平方米。主要建设原料库、生产车间、产成品库、冷库、研发楼、办公楼、仓库等。</t>
  </si>
  <si>
    <t>广西营养源食品科技有限公司</t>
  </si>
  <si>
    <t>华昊牧业集团肉牛自动化精深加工项目</t>
  </si>
  <si>
    <t>2204-451403-04-01-542526</t>
  </si>
  <si>
    <t>工业区</t>
  </si>
  <si>
    <t>建设面积9万平方米。主要建设综合办公楼、屠宰加工车间、肉类食品精深加工车间、冷库、污水处理场、消防、生产水池等。</t>
  </si>
  <si>
    <t>完成环评批复，完成土地招拍挂等。</t>
  </si>
  <si>
    <t>广西华昊庖丁硒牛食品开发有限公司</t>
  </si>
  <si>
    <t>石埠乳业扶绥工业基地（一期）</t>
  </si>
  <si>
    <t>2205-451421-04-01-679112</t>
  </si>
  <si>
    <t>建筑总面积为10.88万平方米。主要新建厂房、仓库、检验中心、宿舍综合楼、动力中心、污水处理用房、门卫室、配套室外基础设施等。</t>
  </si>
  <si>
    <t>广西养力投资开发有限公司</t>
  </si>
  <si>
    <t>巴马-凭祥高速公路天等南连接线（百龙至返乡创业园）道路工程</t>
  </si>
  <si>
    <t>2206-451400-04-01-876352</t>
  </si>
  <si>
    <t>天等县</t>
  </si>
  <si>
    <t>路线全长4.735千米,路基宽度25.5米，双向四车道，一级公路，设计时速80千米/小时，沥青混凝土路面。</t>
  </si>
  <si>
    <t>广西田新高速公路有限公司</t>
  </si>
  <si>
    <t>龙州县丽江北岸滨江（市民公园）建设工程项目</t>
  </si>
  <si>
    <t>2110-451423-04-01-181061</t>
  </si>
  <si>
    <t>龙州县</t>
  </si>
  <si>
    <t>建设步道工程、土方工程、铺装栏杆工程、配套建筑工程、基础设施工程、绿化恢复工程、配套水电工程等</t>
  </si>
  <si>
    <t>龙州县兴龙旅游投资有限公司</t>
  </si>
  <si>
    <t>广西机电工业学校（广西机电技工学校）扶绥校区项目</t>
  </si>
  <si>
    <t>2108-450000-04-01-627957</t>
  </si>
  <si>
    <t>建筑总面积9.92万平方米。主要建设教学实训用房、教学辅助及行政管理用房、生活用房、配套建设架空层、连廊及地下室及其他基础配套设施工程等。</t>
  </si>
  <si>
    <t>广西机电工业学校（广西机电技工学校）</t>
  </si>
  <si>
    <t>江州区六留光伏项目</t>
  </si>
  <si>
    <t>2109-450000-04-01-252546</t>
  </si>
  <si>
    <t>建设规模65兆瓦。</t>
  </si>
  <si>
    <t>中能建崇左开发投资有限公司</t>
  </si>
  <si>
    <t>江州区江北光伏项目</t>
  </si>
  <si>
    <t>2109-450000-04-01-259195</t>
  </si>
  <si>
    <t>建设规模230兆瓦。</t>
  </si>
  <si>
    <t>江州区江南145MW光伏项目</t>
  </si>
  <si>
    <t>2109-450000-04-01-688932</t>
  </si>
  <si>
    <t>建设那角屯100兆瓦、那宽屯45兆瓦两个光伏子项目。</t>
  </si>
  <si>
    <t>扶绥县南部光伏项目</t>
  </si>
  <si>
    <t>2109-450000-04-01-716446</t>
  </si>
  <si>
    <t>建设规模230兆瓦，新建一座110千伏升压站.</t>
  </si>
  <si>
    <t>扶绥县中原光伏项目</t>
  </si>
  <si>
    <t>2109-450000-04-01-847261</t>
  </si>
  <si>
    <t>建设规模100兆瓦，新建一座220千伏升压站。</t>
  </si>
  <si>
    <t>大新龙门风电场</t>
  </si>
  <si>
    <t>2201-450000-04-01-906760</t>
  </si>
  <si>
    <t>大新县</t>
  </si>
  <si>
    <t>总装机容量60兆瓦，建设18台单机容量3350千瓦风力发电机组，建设升压站及送出线路。</t>
  </si>
  <si>
    <t>中国能建广西崇左市2000MW风光储一体化项目中原集中储能站项目</t>
  </si>
  <si>
    <t>2203-450000-04-01-705358</t>
  </si>
  <si>
    <t>建设规模为115兆瓦/230兆瓦时,配套设置26个4.47兆瓦/8.95兆瓦时储能单元。</t>
  </si>
  <si>
    <t>宁明县花山世界文化遗产产业基地及配套设施提升工程</t>
  </si>
  <si>
    <t>2203-451422-04-01-230097</t>
  </si>
  <si>
    <t>新建花山文化园、花山民宿集群、乡村振兴创业街、 骆越文化文创区等。</t>
  </si>
  <si>
    <t>广西宁明壮宁产业投资有限公司</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</si>
</sst>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quot;年&quot;"/>
    <numFmt numFmtId="177" formatCode="@&quot;项&quot;"/>
    <numFmt numFmtId="178" formatCode="0_ "/>
  </numFmts>
  <fonts count="32">
    <font>
      <sz val="12"/>
      <name val="宋体"/>
      <charset val="134"/>
    </font>
    <font>
      <sz val="11"/>
      <name val="宋体"/>
      <charset val="134"/>
    </font>
    <font>
      <b/>
      <sz val="11"/>
      <name val="宋体"/>
      <charset val="134"/>
    </font>
    <font>
      <sz val="11"/>
      <color theme="1"/>
      <name val="宋体"/>
      <charset val="134"/>
      <scheme val="minor"/>
    </font>
    <font>
      <sz val="11"/>
      <color indexed="8"/>
      <name val="宋体"/>
      <charset val="134"/>
      <scheme val="minor"/>
    </font>
    <font>
      <sz val="18"/>
      <name val="宋体"/>
      <charset val="134"/>
    </font>
    <font>
      <sz val="16"/>
      <name val="黑体"/>
      <charset val="134"/>
    </font>
    <font>
      <sz val="11"/>
      <name val="方正书宋简体"/>
      <charset val="134"/>
    </font>
    <font>
      <sz val="22"/>
      <name val="方正小标宋简体"/>
      <charset val="134"/>
    </font>
    <font>
      <b/>
      <sz val="11"/>
      <name val="方正书宋简体"/>
      <charset val="134"/>
    </font>
    <font>
      <sz val="11"/>
      <color theme="1"/>
      <name val="方正书宋简体"/>
      <charset val="134"/>
    </font>
    <font>
      <sz val="11"/>
      <color indexed="8"/>
      <name val="方正书宋简体"/>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3" fillId="0" borderId="0" applyFont="0" applyFill="0" applyBorder="0" applyAlignment="0" applyProtection="0">
      <alignment vertical="center"/>
    </xf>
    <xf numFmtId="0" fontId="12" fillId="14" borderId="0" applyNumberFormat="0" applyBorder="0" applyAlignment="0" applyProtection="0">
      <alignment vertical="center"/>
    </xf>
    <xf numFmtId="0" fontId="16" fillId="9" borderId="5"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3" fillId="0" borderId="0" applyFont="0" applyFill="0" applyBorder="0" applyAlignment="0" applyProtection="0">
      <alignment vertical="center"/>
    </xf>
    <xf numFmtId="0" fontId="15" fillId="18" borderId="0" applyNumberFormat="0" applyBorder="0" applyAlignment="0" applyProtection="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xf numFmtId="0" fontId="22" fillId="0" borderId="0" applyNumberFormat="0" applyFill="0" applyBorder="0" applyAlignment="0" applyProtection="0">
      <alignment vertical="center"/>
    </xf>
    <xf numFmtId="0" fontId="3" fillId="0" borderId="0">
      <alignment vertical="center"/>
    </xf>
    <xf numFmtId="0" fontId="3" fillId="19" borderId="9" applyNumberFormat="0" applyFont="0" applyAlignment="0" applyProtection="0">
      <alignment vertical="center"/>
    </xf>
    <xf numFmtId="0" fontId="15" fillId="17"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8" applyNumberFormat="0" applyFill="0" applyAlignment="0" applyProtection="0">
      <alignment vertical="center"/>
    </xf>
    <xf numFmtId="0" fontId="0" fillId="0" borderId="0"/>
    <xf numFmtId="0" fontId="27" fillId="0" borderId="8" applyNumberFormat="0" applyFill="0" applyAlignment="0" applyProtection="0">
      <alignment vertical="center"/>
    </xf>
    <xf numFmtId="0" fontId="15" fillId="8" borderId="0" applyNumberFormat="0" applyBorder="0" applyAlignment="0" applyProtection="0">
      <alignment vertical="center"/>
    </xf>
    <xf numFmtId="0" fontId="13" fillId="0" borderId="6" applyNumberFormat="0" applyFill="0" applyAlignment="0" applyProtection="0">
      <alignment vertical="center"/>
    </xf>
    <xf numFmtId="0" fontId="15" fillId="7" borderId="0" applyNumberFormat="0" applyBorder="0" applyAlignment="0" applyProtection="0">
      <alignment vertical="center"/>
    </xf>
    <xf numFmtId="0" fontId="28" fillId="26" borderId="11" applyNumberFormat="0" applyAlignment="0" applyProtection="0">
      <alignment vertical="center"/>
    </xf>
    <xf numFmtId="0" fontId="29" fillId="26" borderId="5" applyNumberFormat="0" applyAlignment="0" applyProtection="0">
      <alignment vertical="center"/>
    </xf>
    <xf numFmtId="0" fontId="30" fillId="31" borderId="12" applyNumberFormat="0" applyAlignment="0" applyProtection="0">
      <alignment vertical="center"/>
    </xf>
    <xf numFmtId="0" fontId="12" fillId="13" borderId="0" applyNumberFormat="0" applyBorder="0" applyAlignment="0" applyProtection="0">
      <alignment vertical="center"/>
    </xf>
    <xf numFmtId="0" fontId="15" fillId="25" borderId="0" applyNumberFormat="0" applyBorder="0" applyAlignment="0" applyProtection="0">
      <alignment vertical="center"/>
    </xf>
    <xf numFmtId="0" fontId="19" fillId="0" borderId="7" applyNumberFormat="0" applyFill="0" applyAlignment="0" applyProtection="0">
      <alignment vertical="center"/>
    </xf>
    <xf numFmtId="0" fontId="26" fillId="0" borderId="10" applyNumberFormat="0" applyFill="0" applyAlignment="0" applyProtection="0">
      <alignment vertical="center"/>
    </xf>
    <xf numFmtId="0" fontId="17" fillId="12" borderId="0" applyNumberFormat="0" applyBorder="0" applyAlignment="0" applyProtection="0">
      <alignment vertical="center"/>
    </xf>
    <xf numFmtId="0" fontId="18" fillId="16" borderId="0" applyNumberFormat="0" applyBorder="0" applyAlignment="0" applyProtection="0">
      <alignment vertical="center"/>
    </xf>
    <xf numFmtId="0" fontId="12" fillId="28" borderId="0" applyNumberFormat="0" applyBorder="0" applyAlignment="0" applyProtection="0">
      <alignment vertical="center"/>
    </xf>
    <xf numFmtId="0" fontId="15" fillId="23" borderId="0" applyNumberFormat="0" applyBorder="0" applyAlignment="0" applyProtection="0">
      <alignment vertical="center"/>
    </xf>
    <xf numFmtId="0" fontId="12" fillId="11"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Alignment="0" applyProtection="0">
      <alignment vertical="center"/>
    </xf>
    <xf numFmtId="0" fontId="12" fillId="30"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5" fillId="24" borderId="0" applyNumberFormat="0" applyBorder="0" applyAlignment="0" applyProtection="0">
      <alignment vertical="center"/>
    </xf>
    <xf numFmtId="0" fontId="12" fillId="29" borderId="0" applyNumberFormat="0" applyBorder="0" applyAlignment="0" applyProtection="0">
      <alignment vertical="center"/>
    </xf>
    <xf numFmtId="0" fontId="15" fillId="15" borderId="0" applyNumberFormat="0" applyBorder="0" applyAlignment="0" applyProtection="0">
      <alignment vertical="center"/>
    </xf>
    <xf numFmtId="0" fontId="15" fillId="20" borderId="0" applyNumberFormat="0" applyBorder="0" applyAlignment="0" applyProtection="0">
      <alignment vertical="center"/>
    </xf>
    <xf numFmtId="0" fontId="12" fillId="2"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cellStyleXfs>
  <cellXfs count="53">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0" fillId="0" borderId="0" xfId="0" applyFill="1" applyBorder="1">
      <alignment vertical="center"/>
    </xf>
    <xf numFmtId="0" fontId="4" fillId="0" borderId="0" xfId="0" applyFont="1" applyFill="1" applyAlignment="1">
      <alignment vertical="center"/>
    </xf>
    <xf numFmtId="0" fontId="0" fillId="0" borderId="0" xfId="0" applyFont="1" applyFill="1">
      <alignment vertical="center"/>
    </xf>
    <xf numFmtId="0" fontId="1" fillId="0" borderId="0" xfId="0" applyFont="1" applyFill="1" applyBorder="1" applyAlignment="1">
      <alignment horizontal="left" vertical="center"/>
    </xf>
    <xf numFmtId="178"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vertical="center"/>
    </xf>
    <xf numFmtId="0" fontId="0" fillId="0" borderId="0" xfId="0" applyFill="1">
      <alignment vertical="center"/>
    </xf>
    <xf numFmtId="0" fontId="6" fillId="0" borderId="0" xfId="0" applyFont="1" applyFill="1" applyAlignment="1">
      <alignment horizontal="left" vertical="center" wrapText="1"/>
    </xf>
    <xf numFmtId="0" fontId="7"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7"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176" fontId="11" fillId="0" borderId="1"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7" fillId="0" borderId="0" xfId="0" applyFont="1" applyFill="1" applyAlignment="1">
      <alignment horizontal="right" vertical="center"/>
    </xf>
    <xf numFmtId="178" fontId="9"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10" fillId="0" borderId="1" xfId="0" applyFont="1" applyFill="1" applyBorder="1" applyAlignment="1">
      <alignment vertical="center"/>
    </xf>
    <xf numFmtId="0" fontId="7"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wrapText="1"/>
    </xf>
    <xf numFmtId="178" fontId="11"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wrapText="1"/>
    </xf>
    <xf numFmtId="176" fontId="7" fillId="0" borderId="1" xfId="0" applyNumberFormat="1" applyFont="1" applyFill="1" applyBorder="1" applyAlignment="1">
      <alignment horizontal="center" vertical="center" wrapText="1"/>
    </xf>
    <xf numFmtId="176" fontId="11"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7" fillId="0" borderId="1" xfId="0" applyNumberFormat="1" applyFont="1" applyFill="1" applyBorder="1" applyAlignment="1">
      <alignment horizontal="justify" vertical="center" wrapText="1"/>
    </xf>
    <xf numFmtId="0" fontId="1" fillId="0" borderId="0"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0,0_x000d__x000a_NA_x000d__x000a_"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0"/>
  <sheetViews>
    <sheetView tabSelected="1" view="pageBreakPreview" zoomScale="85" zoomScaleNormal="55" zoomScaleSheetLayoutView="85" workbookViewId="0">
      <pane ySplit="4" topLeftCell="A342" activePane="bottomLeft" state="frozen"/>
      <selection/>
      <selection pane="bottomLeft" activeCell="L343" sqref="L343"/>
    </sheetView>
  </sheetViews>
  <sheetFormatPr defaultColWidth="9" defaultRowHeight="22.5"/>
  <cols>
    <col min="1" max="1" width="8.28333333333333" style="1" customWidth="1"/>
    <col min="2" max="2" width="30.6" style="1" hidden="1" customWidth="1"/>
    <col min="3" max="3" width="19.1333333333333" style="1" customWidth="1"/>
    <col min="4" max="4" width="14.7" style="8" customWidth="1"/>
    <col min="5" max="5" width="6.275" style="8" customWidth="1"/>
    <col min="6" max="6" width="7.28333333333333" style="8" customWidth="1"/>
    <col min="7" max="7" width="27" style="8" customWidth="1"/>
    <col min="8" max="8" width="6.70833333333333" style="8" customWidth="1"/>
    <col min="9" max="9" width="13.1333333333333" style="9" customWidth="1"/>
    <col min="10" max="10" width="17.425" style="10" customWidth="1"/>
    <col min="11" max="11" width="16.2833333333333" style="8" customWidth="1"/>
    <col min="12" max="12" width="15.6" style="8" customWidth="1"/>
    <col min="13" max="13" width="8.13333333333333" style="11" customWidth="1"/>
    <col min="14" max="14" width="14.275" style="10" customWidth="1"/>
    <col min="15" max="213" width="9" style="12"/>
    <col min="214" max="16384" width="9" style="13"/>
  </cols>
  <sheetData>
    <row r="1" ht="25.95" customHeight="1" spans="1:14">
      <c r="A1" s="14" t="s">
        <v>0</v>
      </c>
      <c r="B1" s="14"/>
      <c r="C1" s="14"/>
      <c r="D1" s="15"/>
      <c r="E1" s="15"/>
      <c r="F1" s="15"/>
      <c r="G1" s="15"/>
      <c r="H1" s="15"/>
      <c r="I1" s="33"/>
      <c r="J1" s="34"/>
      <c r="K1" s="15"/>
      <c r="L1" s="15"/>
      <c r="M1" s="34"/>
      <c r="N1" s="34"/>
    </row>
    <row r="2" ht="56.1" customHeight="1" spans="1:14">
      <c r="A2" s="16" t="s">
        <v>1</v>
      </c>
      <c r="B2" s="16"/>
      <c r="C2" s="16"/>
      <c r="D2" s="17"/>
      <c r="E2" s="17"/>
      <c r="F2" s="17"/>
      <c r="G2" s="17"/>
      <c r="H2" s="17"/>
      <c r="I2" s="16"/>
      <c r="J2" s="17"/>
      <c r="K2" s="17"/>
      <c r="L2" s="17"/>
      <c r="M2" s="17"/>
      <c r="N2" s="35"/>
    </row>
    <row r="3" ht="27" customHeight="1" spans="1:14">
      <c r="A3" s="18"/>
      <c r="B3" s="18"/>
      <c r="C3" s="18"/>
      <c r="D3" s="15"/>
      <c r="E3" s="15"/>
      <c r="F3" s="15"/>
      <c r="G3" s="15"/>
      <c r="H3" s="15"/>
      <c r="I3" s="33"/>
      <c r="J3" s="34"/>
      <c r="K3" s="15"/>
      <c r="L3" s="36" t="s">
        <v>2</v>
      </c>
      <c r="M3" s="36"/>
      <c r="N3" s="36"/>
    </row>
    <row r="4" s="1" customFormat="1" ht="57" customHeight="1" spans="1:14">
      <c r="A4" s="19" t="s">
        <v>3</v>
      </c>
      <c r="B4" s="19" t="s">
        <v>4</v>
      </c>
      <c r="C4" s="19" t="s">
        <v>4</v>
      </c>
      <c r="D4" s="19" t="s">
        <v>5</v>
      </c>
      <c r="E4" s="19" t="s">
        <v>6</v>
      </c>
      <c r="F4" s="19" t="s">
        <v>7</v>
      </c>
      <c r="G4" s="19" t="s">
        <v>8</v>
      </c>
      <c r="H4" s="19" t="s">
        <v>9</v>
      </c>
      <c r="I4" s="37" t="s">
        <v>10</v>
      </c>
      <c r="J4" s="19" t="s">
        <v>11</v>
      </c>
      <c r="K4" s="19" t="s">
        <v>12</v>
      </c>
      <c r="L4" s="19" t="s">
        <v>13</v>
      </c>
      <c r="M4" s="19" t="s">
        <v>14</v>
      </c>
      <c r="N4" s="19" t="s">
        <v>15</v>
      </c>
    </row>
    <row r="5" s="2" customFormat="1" ht="60" customHeight="1" spans="1:14">
      <c r="A5" s="20" t="s">
        <v>16</v>
      </c>
      <c r="B5" s="21"/>
      <c r="C5" s="22"/>
      <c r="D5" s="23">
        <f>D6+D10+D14+D38+D73+D98+D127+D148+D163+D194+D269+D326+D370+D378+D412+D429</f>
        <v>428</v>
      </c>
      <c r="E5" s="24"/>
      <c r="F5" s="24"/>
      <c r="G5" s="24"/>
      <c r="H5" s="24"/>
      <c r="I5" s="19">
        <f>I6+I10+I14+I38+I73+I98+I127+I148+I163+I194+I269+I326+I370+I378+I412+I429</f>
        <v>67860765.47</v>
      </c>
      <c r="J5" s="24"/>
      <c r="K5" s="24"/>
      <c r="L5" s="24"/>
      <c r="M5" s="24"/>
      <c r="N5" s="24"/>
    </row>
    <row r="6" s="2" customFormat="1" ht="60" customHeight="1" spans="1:14">
      <c r="A6" s="20" t="s">
        <v>17</v>
      </c>
      <c r="B6" s="21"/>
      <c r="C6" s="22"/>
      <c r="D6" s="23">
        <f>COUNTA(D7:D9)</f>
        <v>3</v>
      </c>
      <c r="E6" s="25"/>
      <c r="F6" s="25"/>
      <c r="G6" s="25"/>
      <c r="H6" s="25"/>
      <c r="I6" s="19">
        <f>SUM(I7:I9)</f>
        <v>3696700</v>
      </c>
      <c r="J6" s="25"/>
      <c r="K6" s="25"/>
      <c r="L6" s="25"/>
      <c r="M6" s="25"/>
      <c r="N6" s="25"/>
    </row>
    <row r="7" s="2" customFormat="1" ht="149" customHeight="1" spans="1:14">
      <c r="A7" s="26">
        <v>1</v>
      </c>
      <c r="B7" s="25" t="s">
        <v>18</v>
      </c>
      <c r="C7" s="25" t="str">
        <f>L7&amp;B7</f>
        <v>广西鹿峰高速公路有限公司鹿寨至钦州港公路（鹿寨至鱼峰段）</v>
      </c>
      <c r="D7" s="25" t="s">
        <v>19</v>
      </c>
      <c r="E7" s="27" t="s">
        <v>20</v>
      </c>
      <c r="F7" s="27" t="s">
        <v>21</v>
      </c>
      <c r="G7" s="25" t="s">
        <v>22</v>
      </c>
      <c r="H7" s="27" t="s">
        <v>23</v>
      </c>
      <c r="I7" s="38">
        <v>439800</v>
      </c>
      <c r="J7" s="25" t="s">
        <v>24</v>
      </c>
      <c r="K7" s="25" t="s">
        <v>25</v>
      </c>
      <c r="L7" s="25" t="s">
        <v>26</v>
      </c>
      <c r="M7" s="25" t="s">
        <v>17</v>
      </c>
      <c r="N7" s="39"/>
    </row>
    <row r="8" s="2" customFormat="1" ht="149" customHeight="1" spans="1:14">
      <c r="A8" s="26">
        <v>2</v>
      </c>
      <c r="B8" s="25" t="s">
        <v>27</v>
      </c>
      <c r="C8" s="25" t="str">
        <f>L8&amp;B8</f>
        <v>广西永柳高速公路有限公司桂林至钦州港公路（永福三皇至柳州段）</v>
      </c>
      <c r="D8" s="25" t="s">
        <v>28</v>
      </c>
      <c r="E8" s="27" t="s">
        <v>20</v>
      </c>
      <c r="F8" s="27" t="s">
        <v>21</v>
      </c>
      <c r="G8" s="25" t="s">
        <v>29</v>
      </c>
      <c r="H8" s="27" t="s">
        <v>23</v>
      </c>
      <c r="I8" s="38">
        <v>1238000</v>
      </c>
      <c r="J8" s="25" t="s">
        <v>30</v>
      </c>
      <c r="K8" s="25" t="s">
        <v>25</v>
      </c>
      <c r="L8" s="25" t="s">
        <v>31</v>
      </c>
      <c r="M8" s="25" t="s">
        <v>17</v>
      </c>
      <c r="N8" s="39"/>
    </row>
    <row r="9" s="2" customFormat="1" ht="155" customHeight="1" spans="1:14">
      <c r="A9" s="26">
        <v>3</v>
      </c>
      <c r="B9" s="25" t="s">
        <v>32</v>
      </c>
      <c r="C9" s="25" t="str">
        <f>L9&amp;B9</f>
        <v>中铁建投广西鱼宜高速公路有限公司梧州（粤桂界）至乐业（黔桂界）公路（鱼峰至宜州段）</v>
      </c>
      <c r="D9" s="25" t="s">
        <v>33</v>
      </c>
      <c r="E9" s="27" t="s">
        <v>20</v>
      </c>
      <c r="F9" s="27" t="s">
        <v>34</v>
      </c>
      <c r="G9" s="25" t="s">
        <v>35</v>
      </c>
      <c r="H9" s="27" t="s">
        <v>23</v>
      </c>
      <c r="I9" s="38">
        <v>2018900</v>
      </c>
      <c r="J9" s="25" t="s">
        <v>36</v>
      </c>
      <c r="K9" s="25" t="s">
        <v>25</v>
      </c>
      <c r="L9" s="25" t="s">
        <v>37</v>
      </c>
      <c r="M9" s="25" t="s">
        <v>17</v>
      </c>
      <c r="N9" s="39"/>
    </row>
    <row r="10" s="2" customFormat="1" ht="60" customHeight="1" spans="1:14">
      <c r="A10" s="20" t="s">
        <v>38</v>
      </c>
      <c r="B10" s="21"/>
      <c r="C10" s="22"/>
      <c r="D10" s="23">
        <f>COUNTA(D11:D13)</f>
        <v>3</v>
      </c>
      <c r="E10" s="27"/>
      <c r="F10" s="27"/>
      <c r="G10" s="25"/>
      <c r="H10" s="27"/>
      <c r="I10" s="19">
        <f>SUM(I11:I13)</f>
        <v>971004</v>
      </c>
      <c r="J10" s="25"/>
      <c r="K10" s="25"/>
      <c r="L10" s="25"/>
      <c r="M10" s="25"/>
      <c r="N10" s="25"/>
    </row>
    <row r="11" s="2" customFormat="1" ht="196" customHeight="1" spans="1:14">
      <c r="A11" s="26">
        <v>4</v>
      </c>
      <c r="B11" s="25" t="s">
        <v>39</v>
      </c>
      <c r="C11" s="25" t="str">
        <f>B11</f>
        <v>广西电网公司2022年500千伏电网基建预备项目</v>
      </c>
      <c r="D11" s="25" t="s">
        <v>40</v>
      </c>
      <c r="E11" s="27" t="s">
        <v>41</v>
      </c>
      <c r="F11" s="27" t="s">
        <v>42</v>
      </c>
      <c r="G11" s="25" t="s">
        <v>43</v>
      </c>
      <c r="H11" s="27" t="s">
        <v>23</v>
      </c>
      <c r="I11" s="38">
        <v>181700</v>
      </c>
      <c r="J11" s="25" t="s">
        <v>44</v>
      </c>
      <c r="K11" s="25" t="s">
        <v>45</v>
      </c>
      <c r="L11" s="25" t="s">
        <v>46</v>
      </c>
      <c r="M11" s="25" t="s">
        <v>38</v>
      </c>
      <c r="N11" s="25"/>
    </row>
    <row r="12" s="2" customFormat="1" ht="196" customHeight="1" spans="1:14">
      <c r="A12" s="26">
        <v>5</v>
      </c>
      <c r="B12" s="25" t="s">
        <v>47</v>
      </c>
      <c r="C12" s="25" t="str">
        <f t="shared" ref="C12:C13" si="0">B12</f>
        <v>广西电网公司2022年110千伏及以下电网基建预备项目</v>
      </c>
      <c r="D12" s="25" t="s">
        <v>48</v>
      </c>
      <c r="E12" s="27" t="s">
        <v>41</v>
      </c>
      <c r="F12" s="27" t="s">
        <v>42</v>
      </c>
      <c r="G12" s="25" t="s">
        <v>49</v>
      </c>
      <c r="H12" s="27" t="s">
        <v>50</v>
      </c>
      <c r="I12" s="38">
        <v>443391</v>
      </c>
      <c r="J12" s="25" t="s">
        <v>44</v>
      </c>
      <c r="K12" s="25" t="s">
        <v>51</v>
      </c>
      <c r="L12" s="25" t="s">
        <v>46</v>
      </c>
      <c r="M12" s="25" t="s">
        <v>38</v>
      </c>
      <c r="N12" s="25"/>
    </row>
    <row r="13" s="2" customFormat="1" ht="234" customHeight="1" spans="1:14">
      <c r="A13" s="26">
        <v>6</v>
      </c>
      <c r="B13" s="25" t="s">
        <v>52</v>
      </c>
      <c r="C13" s="25" t="str">
        <f t="shared" si="0"/>
        <v>广西电网公司2022年220千伏电网基建预备项目</v>
      </c>
      <c r="D13" s="25" t="s">
        <v>53</v>
      </c>
      <c r="E13" s="27" t="s">
        <v>41</v>
      </c>
      <c r="F13" s="27" t="s">
        <v>42</v>
      </c>
      <c r="G13" s="25" t="s">
        <v>54</v>
      </c>
      <c r="H13" s="27" t="s">
        <v>50</v>
      </c>
      <c r="I13" s="38">
        <v>345913</v>
      </c>
      <c r="J13" s="25" t="s">
        <v>44</v>
      </c>
      <c r="K13" s="25" t="s">
        <v>55</v>
      </c>
      <c r="L13" s="25" t="s">
        <v>46</v>
      </c>
      <c r="M13" s="25" t="s">
        <v>38</v>
      </c>
      <c r="N13" s="25"/>
    </row>
    <row r="14" s="2" customFormat="1" ht="60" customHeight="1" spans="1:14">
      <c r="A14" s="20" t="s">
        <v>56</v>
      </c>
      <c r="B14" s="21"/>
      <c r="C14" s="22"/>
      <c r="D14" s="23">
        <f>COUNTA(D15:D37)</f>
        <v>23</v>
      </c>
      <c r="E14" s="19"/>
      <c r="F14" s="19"/>
      <c r="G14" s="24"/>
      <c r="H14" s="19"/>
      <c r="I14" s="37">
        <f>SUM(I15:I37)</f>
        <v>4467665.23</v>
      </c>
      <c r="J14" s="24"/>
      <c r="K14" s="24"/>
      <c r="L14" s="24"/>
      <c r="M14" s="24"/>
      <c r="N14" s="24"/>
    </row>
    <row r="15" s="3" customFormat="1" ht="124.95" customHeight="1" spans="1:14">
      <c r="A15" s="26">
        <v>7</v>
      </c>
      <c r="B15" s="25" t="s">
        <v>57</v>
      </c>
      <c r="C15" s="25" t="str">
        <f>B15</f>
        <v>广西永泰建设集团有限公司交安材料及智能交通一体化产品生产基地</v>
      </c>
      <c r="D15" s="25" t="s">
        <v>58</v>
      </c>
      <c r="E15" s="27" t="s">
        <v>59</v>
      </c>
      <c r="F15" s="27" t="s">
        <v>60</v>
      </c>
      <c r="G15" s="25" t="s">
        <v>61</v>
      </c>
      <c r="H15" s="27" t="s">
        <v>50</v>
      </c>
      <c r="I15" s="38">
        <v>50000</v>
      </c>
      <c r="J15" s="25" t="s">
        <v>62</v>
      </c>
      <c r="K15" s="25" t="s">
        <v>63</v>
      </c>
      <c r="L15" s="25" t="s">
        <v>64</v>
      </c>
      <c r="M15" s="25" t="s">
        <v>65</v>
      </c>
      <c r="N15" s="39"/>
    </row>
    <row r="16" s="3" customFormat="1" ht="124.95" customHeight="1" spans="1:14">
      <c r="A16" s="26">
        <v>8</v>
      </c>
      <c r="B16" s="25" t="s">
        <v>66</v>
      </c>
      <c r="C16" s="25" t="str">
        <f t="shared" ref="C16:C37" si="1">L16&amp;B16</f>
        <v>南宁市潮力铝业有限公司年产70万吨再生铝加工生产项目</v>
      </c>
      <c r="D16" s="25" t="s">
        <v>67</v>
      </c>
      <c r="E16" s="27" t="s">
        <v>68</v>
      </c>
      <c r="F16" s="27" t="s">
        <v>69</v>
      </c>
      <c r="G16" s="25" t="s">
        <v>70</v>
      </c>
      <c r="H16" s="27" t="s">
        <v>50</v>
      </c>
      <c r="I16" s="38">
        <v>70000</v>
      </c>
      <c r="J16" s="25" t="s">
        <v>71</v>
      </c>
      <c r="K16" s="25" t="s">
        <v>72</v>
      </c>
      <c r="L16" s="25" t="s">
        <v>73</v>
      </c>
      <c r="M16" s="25" t="s">
        <v>65</v>
      </c>
      <c r="N16" s="25"/>
    </row>
    <row r="17" s="3" customFormat="1" ht="124.95" customHeight="1" spans="1:14">
      <c r="A17" s="26">
        <v>9</v>
      </c>
      <c r="B17" s="25" t="s">
        <v>74</v>
      </c>
      <c r="C17" s="25" t="str">
        <f t="shared" si="1"/>
        <v>南宁市富申公司建设投资有限责任公司邕宾路改扩建工程（厢竹大道-金仑路）</v>
      </c>
      <c r="D17" s="25" t="s">
        <v>75</v>
      </c>
      <c r="E17" s="27" t="s">
        <v>76</v>
      </c>
      <c r="F17" s="27" t="s">
        <v>77</v>
      </c>
      <c r="G17" s="25" t="s">
        <v>78</v>
      </c>
      <c r="H17" s="27" t="s">
        <v>50</v>
      </c>
      <c r="I17" s="38">
        <v>40359</v>
      </c>
      <c r="J17" s="25" t="s">
        <v>79</v>
      </c>
      <c r="K17" s="25" t="s">
        <v>80</v>
      </c>
      <c r="L17" s="25" t="s">
        <v>81</v>
      </c>
      <c r="M17" s="25" t="s">
        <v>65</v>
      </c>
      <c r="N17" s="39"/>
    </row>
    <row r="18" s="3" customFormat="1" ht="124.95" customHeight="1" spans="1:14">
      <c r="A18" s="26">
        <v>10</v>
      </c>
      <c r="B18" s="25" t="s">
        <v>82</v>
      </c>
      <c r="C18" s="25" t="str">
        <f t="shared" si="1"/>
        <v>南宁市万町工程项目管理有限责任公司恩湖路（金仑路-兴工路）</v>
      </c>
      <c r="D18" s="25" t="s">
        <v>83</v>
      </c>
      <c r="E18" s="27" t="s">
        <v>76</v>
      </c>
      <c r="F18" s="27" t="s">
        <v>77</v>
      </c>
      <c r="G18" s="25" t="s">
        <v>84</v>
      </c>
      <c r="H18" s="27" t="s">
        <v>50</v>
      </c>
      <c r="I18" s="38">
        <v>12900</v>
      </c>
      <c r="J18" s="25" t="s">
        <v>85</v>
      </c>
      <c r="K18" s="25" t="s">
        <v>86</v>
      </c>
      <c r="L18" s="25" t="s">
        <v>87</v>
      </c>
      <c r="M18" s="25" t="s">
        <v>65</v>
      </c>
      <c r="N18" s="25"/>
    </row>
    <row r="19" s="3" customFormat="1" ht="124.95" customHeight="1" spans="1:14">
      <c r="A19" s="26">
        <v>11</v>
      </c>
      <c r="B19" s="25" t="s">
        <v>88</v>
      </c>
      <c r="C19" s="25" t="str">
        <f t="shared" si="1"/>
        <v>南宁市万町工程项目管理有限责任公司那荷路（甘泉路-昆仑大道）</v>
      </c>
      <c r="D19" s="25" t="s">
        <v>89</v>
      </c>
      <c r="E19" s="27" t="s">
        <v>76</v>
      </c>
      <c r="F19" s="27" t="s">
        <v>77</v>
      </c>
      <c r="G19" s="25" t="s">
        <v>90</v>
      </c>
      <c r="H19" s="27" t="s">
        <v>50</v>
      </c>
      <c r="I19" s="38">
        <v>21000</v>
      </c>
      <c r="J19" s="25" t="s">
        <v>85</v>
      </c>
      <c r="K19" s="25" t="s">
        <v>91</v>
      </c>
      <c r="L19" s="25" t="s">
        <v>87</v>
      </c>
      <c r="M19" s="25" t="s">
        <v>65</v>
      </c>
      <c r="N19" s="25"/>
    </row>
    <row r="20" s="3" customFormat="1" ht="148" customHeight="1" spans="1:14">
      <c r="A20" s="26">
        <v>12</v>
      </c>
      <c r="B20" s="25" t="s">
        <v>92</v>
      </c>
      <c r="C20" s="25" t="str">
        <f t="shared" si="1"/>
        <v>南宁市青秀区交通运输局凤岭北路（五合）至伶俐那樟互通公路项目</v>
      </c>
      <c r="D20" s="25" t="s">
        <v>93</v>
      </c>
      <c r="E20" s="27" t="s">
        <v>76</v>
      </c>
      <c r="F20" s="27" t="s">
        <v>94</v>
      </c>
      <c r="G20" s="25" t="s">
        <v>95</v>
      </c>
      <c r="H20" s="27" t="s">
        <v>23</v>
      </c>
      <c r="I20" s="38">
        <v>250000</v>
      </c>
      <c r="J20" s="25" t="s">
        <v>85</v>
      </c>
      <c r="K20" s="25" t="s">
        <v>96</v>
      </c>
      <c r="L20" s="25" t="s">
        <v>97</v>
      </c>
      <c r="M20" s="25" t="s">
        <v>65</v>
      </c>
      <c r="N20" s="25"/>
    </row>
    <row r="21" s="3" customFormat="1" ht="141" customHeight="1" spans="1:14">
      <c r="A21" s="26">
        <v>13</v>
      </c>
      <c r="B21" s="25" t="s">
        <v>98</v>
      </c>
      <c r="C21" s="25" t="str">
        <f t="shared" si="1"/>
        <v>数丝科技有限责任公司中国-东盟人工智能计算中心</v>
      </c>
      <c r="D21" s="25" t="s">
        <v>99</v>
      </c>
      <c r="E21" s="27" t="s">
        <v>100</v>
      </c>
      <c r="F21" s="27" t="s">
        <v>101</v>
      </c>
      <c r="G21" s="25" t="s">
        <v>102</v>
      </c>
      <c r="H21" s="27" t="s">
        <v>50</v>
      </c>
      <c r="I21" s="38">
        <v>42879</v>
      </c>
      <c r="J21" s="25" t="s">
        <v>103</v>
      </c>
      <c r="K21" s="25" t="s">
        <v>63</v>
      </c>
      <c r="L21" s="25" t="s">
        <v>104</v>
      </c>
      <c r="M21" s="25" t="s">
        <v>65</v>
      </c>
      <c r="N21" s="25"/>
    </row>
    <row r="22" s="3" customFormat="1" ht="124.95" customHeight="1" spans="1:14">
      <c r="A22" s="26">
        <v>14</v>
      </c>
      <c r="B22" s="25" t="s">
        <v>105</v>
      </c>
      <c r="C22" s="25" t="str">
        <f t="shared" si="1"/>
        <v>宾阳县中南电力能源有限公司中南电力宾阳200兆瓦风电场</v>
      </c>
      <c r="D22" s="25" t="s">
        <v>106</v>
      </c>
      <c r="E22" s="27" t="s">
        <v>107</v>
      </c>
      <c r="F22" s="27" t="s">
        <v>108</v>
      </c>
      <c r="G22" s="25" t="s">
        <v>109</v>
      </c>
      <c r="H22" s="27" t="s">
        <v>50</v>
      </c>
      <c r="I22" s="38">
        <v>173377</v>
      </c>
      <c r="J22" s="25" t="s">
        <v>110</v>
      </c>
      <c r="K22" s="25" t="s">
        <v>111</v>
      </c>
      <c r="L22" s="25" t="s">
        <v>112</v>
      </c>
      <c r="M22" s="25" t="s">
        <v>65</v>
      </c>
      <c r="N22" s="25"/>
    </row>
    <row r="23" s="3" customFormat="1" ht="129" customHeight="1" spans="1:14">
      <c r="A23" s="26">
        <v>15</v>
      </c>
      <c r="B23" s="25" t="s">
        <v>113</v>
      </c>
      <c r="C23" s="25" t="str">
        <f t="shared" si="1"/>
        <v>南宁邕州弗迪电池有限公司比亚迪动力电池扩产项目</v>
      </c>
      <c r="D23" s="25" t="s">
        <v>114</v>
      </c>
      <c r="E23" s="27" t="s">
        <v>107</v>
      </c>
      <c r="F23" s="27" t="s">
        <v>115</v>
      </c>
      <c r="G23" s="25" t="s">
        <v>116</v>
      </c>
      <c r="H23" s="27" t="s">
        <v>117</v>
      </c>
      <c r="I23" s="38">
        <v>250000</v>
      </c>
      <c r="J23" s="25" t="s">
        <v>118</v>
      </c>
      <c r="K23" s="25" t="s">
        <v>119</v>
      </c>
      <c r="L23" s="25" t="s">
        <v>120</v>
      </c>
      <c r="M23" s="25" t="s">
        <v>65</v>
      </c>
      <c r="N23" s="25"/>
    </row>
    <row r="24" s="3" customFormat="1" ht="143" customHeight="1" spans="1:14">
      <c r="A24" s="26">
        <v>16</v>
      </c>
      <c r="B24" s="25" t="s">
        <v>121</v>
      </c>
      <c r="C24" s="25" t="str">
        <f t="shared" si="1"/>
        <v>广西东盟弗迪电池有限公司比亚迪10GW时混合动力电池及5GW时新型电池项目</v>
      </c>
      <c r="D24" s="25" t="s">
        <v>122</v>
      </c>
      <c r="E24" s="27" t="s">
        <v>107</v>
      </c>
      <c r="F24" s="27" t="s">
        <v>123</v>
      </c>
      <c r="G24" s="25" t="s">
        <v>124</v>
      </c>
      <c r="H24" s="27" t="s">
        <v>50</v>
      </c>
      <c r="I24" s="38">
        <v>800000</v>
      </c>
      <c r="J24" s="25" t="s">
        <v>125</v>
      </c>
      <c r="K24" s="25" t="s">
        <v>119</v>
      </c>
      <c r="L24" s="25" t="s">
        <v>126</v>
      </c>
      <c r="M24" s="25" t="s">
        <v>65</v>
      </c>
      <c r="N24" s="25"/>
    </row>
    <row r="25" s="3" customFormat="1" ht="124.95" customHeight="1" spans="1:14">
      <c r="A25" s="26">
        <v>17</v>
      </c>
      <c r="B25" s="25" t="s">
        <v>127</v>
      </c>
      <c r="C25" s="25" t="str">
        <f t="shared" si="1"/>
        <v>南宁比亚迪新材料有限公司3万吨碳酸锂项目</v>
      </c>
      <c r="D25" s="25" t="s">
        <v>128</v>
      </c>
      <c r="E25" s="27" t="s">
        <v>107</v>
      </c>
      <c r="F25" s="27" t="s">
        <v>69</v>
      </c>
      <c r="G25" s="25" t="s">
        <v>129</v>
      </c>
      <c r="H25" s="27" t="s">
        <v>50</v>
      </c>
      <c r="I25" s="38">
        <v>150000</v>
      </c>
      <c r="J25" s="25" t="s">
        <v>125</v>
      </c>
      <c r="K25" s="25" t="s">
        <v>119</v>
      </c>
      <c r="L25" s="25" t="s">
        <v>130</v>
      </c>
      <c r="M25" s="25" t="s">
        <v>65</v>
      </c>
      <c r="N25" s="25"/>
    </row>
    <row r="26" s="3" customFormat="1" ht="124.95" customHeight="1" spans="1:14">
      <c r="A26" s="26">
        <v>18</v>
      </c>
      <c r="B26" s="25" t="s">
        <v>131</v>
      </c>
      <c r="C26" s="25" t="str">
        <f t="shared" si="1"/>
        <v>广西宾阳县兴园投资发展有限公司宾阳县黎塘工业园区宾州电子信息产业园及其生活配套设施二期项目</v>
      </c>
      <c r="D26" s="25" t="s">
        <v>132</v>
      </c>
      <c r="E26" s="27" t="s">
        <v>133</v>
      </c>
      <c r="F26" s="27" t="s">
        <v>108</v>
      </c>
      <c r="G26" s="25" t="s">
        <v>134</v>
      </c>
      <c r="H26" s="27" t="s">
        <v>50</v>
      </c>
      <c r="I26" s="38">
        <v>65120</v>
      </c>
      <c r="J26" s="25" t="s">
        <v>135</v>
      </c>
      <c r="K26" s="25" t="s">
        <v>136</v>
      </c>
      <c r="L26" s="25" t="s">
        <v>137</v>
      </c>
      <c r="M26" s="25" t="s">
        <v>65</v>
      </c>
      <c r="N26" s="39"/>
    </row>
    <row r="27" s="3" customFormat="1" ht="139" customHeight="1" spans="1:14">
      <c r="A27" s="26">
        <v>19</v>
      </c>
      <c r="B27" s="25" t="s">
        <v>138</v>
      </c>
      <c r="C27" s="25" t="str">
        <f t="shared" si="1"/>
        <v>南宁纵横时代建设投资有限公司南宁东部产业新城新能源汽车产业园及配套基础设施工程</v>
      </c>
      <c r="D27" s="25" t="s">
        <v>139</v>
      </c>
      <c r="E27" s="27" t="s">
        <v>133</v>
      </c>
      <c r="F27" s="27" t="s">
        <v>94</v>
      </c>
      <c r="G27" s="25" t="s">
        <v>140</v>
      </c>
      <c r="H27" s="27" t="s">
        <v>50</v>
      </c>
      <c r="I27" s="38">
        <v>1247453</v>
      </c>
      <c r="J27" s="25" t="s">
        <v>141</v>
      </c>
      <c r="K27" s="25" t="s">
        <v>72</v>
      </c>
      <c r="L27" s="25" t="s">
        <v>142</v>
      </c>
      <c r="M27" s="25" t="s">
        <v>65</v>
      </c>
      <c r="N27" s="25"/>
    </row>
    <row r="28" s="3" customFormat="1" ht="159" customHeight="1" spans="1:14">
      <c r="A28" s="26">
        <v>20</v>
      </c>
      <c r="B28" s="25" t="s">
        <v>143</v>
      </c>
      <c r="C28" s="25" t="str">
        <f t="shared" si="1"/>
        <v>横县正泰投资发展有限公司横州市现代林业产业园云表基地基础设施建设项目（一期）</v>
      </c>
      <c r="D28" s="25" t="s">
        <v>144</v>
      </c>
      <c r="E28" s="27" t="s">
        <v>133</v>
      </c>
      <c r="F28" s="27" t="s">
        <v>69</v>
      </c>
      <c r="G28" s="25" t="s">
        <v>145</v>
      </c>
      <c r="H28" s="27" t="s">
        <v>23</v>
      </c>
      <c r="I28" s="38">
        <v>89720</v>
      </c>
      <c r="J28" s="25" t="s">
        <v>146</v>
      </c>
      <c r="K28" s="25" t="s">
        <v>72</v>
      </c>
      <c r="L28" s="25" t="s">
        <v>147</v>
      </c>
      <c r="M28" s="25" t="s">
        <v>65</v>
      </c>
      <c r="N28" s="25"/>
    </row>
    <row r="29" s="3" customFormat="1" ht="136" customHeight="1" spans="1:14">
      <c r="A29" s="26">
        <v>21</v>
      </c>
      <c r="B29" s="25" t="s">
        <v>148</v>
      </c>
      <c r="C29" s="25" t="str">
        <f t="shared" si="1"/>
        <v>南宁市城市建设投资发展有限责任公司伶俐工业园区新能源汽车及配套产业园项目（一期）</v>
      </c>
      <c r="D29" s="25" t="s">
        <v>149</v>
      </c>
      <c r="E29" s="27" t="s">
        <v>133</v>
      </c>
      <c r="F29" s="27" t="s">
        <v>94</v>
      </c>
      <c r="G29" s="25" t="s">
        <v>150</v>
      </c>
      <c r="H29" s="27" t="s">
        <v>50</v>
      </c>
      <c r="I29" s="38">
        <v>232189.23</v>
      </c>
      <c r="J29" s="25" t="s">
        <v>135</v>
      </c>
      <c r="K29" s="25" t="s">
        <v>151</v>
      </c>
      <c r="L29" s="25" t="s">
        <v>152</v>
      </c>
      <c r="M29" s="25" t="s">
        <v>65</v>
      </c>
      <c r="N29" s="25"/>
    </row>
    <row r="30" s="3" customFormat="1" ht="131" customHeight="1" spans="1:14">
      <c r="A30" s="26">
        <v>22</v>
      </c>
      <c r="B30" s="25" t="s">
        <v>153</v>
      </c>
      <c r="C30" s="25" t="str">
        <f t="shared" si="1"/>
        <v>广西兴工投资集团有限公司兴宁区新能源汽车产业园基础设施工程项目</v>
      </c>
      <c r="D30" s="25" t="s">
        <v>154</v>
      </c>
      <c r="E30" s="27" t="s">
        <v>133</v>
      </c>
      <c r="F30" s="27" t="s">
        <v>77</v>
      </c>
      <c r="G30" s="25" t="s">
        <v>155</v>
      </c>
      <c r="H30" s="27" t="s">
        <v>50</v>
      </c>
      <c r="I30" s="38">
        <v>80000</v>
      </c>
      <c r="J30" s="25" t="s">
        <v>135</v>
      </c>
      <c r="K30" s="25" t="s">
        <v>156</v>
      </c>
      <c r="L30" s="25" t="s">
        <v>157</v>
      </c>
      <c r="M30" s="25" t="s">
        <v>65</v>
      </c>
      <c r="N30" s="25"/>
    </row>
    <row r="31" s="3" customFormat="1" ht="133" customHeight="1" spans="1:14">
      <c r="A31" s="26">
        <v>23</v>
      </c>
      <c r="B31" s="25" t="s">
        <v>158</v>
      </c>
      <c r="C31" s="25" t="str">
        <f t="shared" si="1"/>
        <v>广西兴工投资集团有限公司兴宁区先进装备制造产业园基础设施工程项目</v>
      </c>
      <c r="D31" s="25" t="s">
        <v>159</v>
      </c>
      <c r="E31" s="27" t="s">
        <v>133</v>
      </c>
      <c r="F31" s="27" t="s">
        <v>77</v>
      </c>
      <c r="G31" s="25" t="s">
        <v>160</v>
      </c>
      <c r="H31" s="27" t="s">
        <v>50</v>
      </c>
      <c r="I31" s="38">
        <v>300000</v>
      </c>
      <c r="J31" s="25" t="s">
        <v>135</v>
      </c>
      <c r="K31" s="25" t="s">
        <v>156</v>
      </c>
      <c r="L31" s="25" t="s">
        <v>157</v>
      </c>
      <c r="M31" s="25" t="s">
        <v>65</v>
      </c>
      <c r="N31" s="25"/>
    </row>
    <row r="32" s="3" customFormat="1" ht="141" customHeight="1" spans="1:14">
      <c r="A32" s="26">
        <v>24</v>
      </c>
      <c r="B32" s="25" t="s">
        <v>161</v>
      </c>
      <c r="C32" s="25" t="str">
        <f t="shared" si="1"/>
        <v>广西上横高速公路有限公司上林至横县公路二期工程</v>
      </c>
      <c r="D32" s="25" t="s">
        <v>162</v>
      </c>
      <c r="E32" s="27" t="s">
        <v>163</v>
      </c>
      <c r="F32" s="27" t="s">
        <v>164</v>
      </c>
      <c r="G32" s="25" t="s">
        <v>165</v>
      </c>
      <c r="H32" s="27" t="s">
        <v>23</v>
      </c>
      <c r="I32" s="38">
        <v>227571</v>
      </c>
      <c r="J32" s="25" t="s">
        <v>166</v>
      </c>
      <c r="K32" s="25" t="s">
        <v>167</v>
      </c>
      <c r="L32" s="25" t="s">
        <v>168</v>
      </c>
      <c r="M32" s="25" t="s">
        <v>65</v>
      </c>
      <c r="N32" s="39"/>
    </row>
    <row r="33" s="4" customFormat="1" ht="152" customHeight="1" spans="1:14">
      <c r="A33" s="28">
        <v>25</v>
      </c>
      <c r="B33" s="29" t="s">
        <v>169</v>
      </c>
      <c r="C33" s="25" t="str">
        <f t="shared" si="1"/>
        <v>南宁市城市建设投资发展有限责任公司柳沙路(葫芦鼎大桥-柳园路)扩建工程</v>
      </c>
      <c r="D33" s="29" t="s">
        <v>170</v>
      </c>
      <c r="E33" s="30" t="s">
        <v>76</v>
      </c>
      <c r="F33" s="30" t="s">
        <v>94</v>
      </c>
      <c r="G33" s="29" t="s">
        <v>171</v>
      </c>
      <c r="H33" s="29" t="s">
        <v>50</v>
      </c>
      <c r="I33" s="30">
        <v>16077</v>
      </c>
      <c r="J33" s="29" t="s">
        <v>172</v>
      </c>
      <c r="K33" s="29" t="s">
        <v>173</v>
      </c>
      <c r="L33" s="29" t="s">
        <v>152</v>
      </c>
      <c r="M33" s="29" t="s">
        <v>65</v>
      </c>
      <c r="N33" s="40"/>
    </row>
    <row r="34" s="4" customFormat="1" ht="131" customHeight="1" spans="1:14">
      <c r="A34" s="28">
        <v>26</v>
      </c>
      <c r="B34" s="29" t="s">
        <v>174</v>
      </c>
      <c r="C34" s="25" t="str">
        <f t="shared" si="1"/>
        <v>南宁纵横时代建设投资有限公司牛湾岛大桥（顺江路-新福路）</v>
      </c>
      <c r="D34" s="29" t="s">
        <v>175</v>
      </c>
      <c r="E34" s="30" t="s">
        <v>76</v>
      </c>
      <c r="F34" s="30" t="s">
        <v>115</v>
      </c>
      <c r="G34" s="29" t="s">
        <v>176</v>
      </c>
      <c r="H34" s="29" t="s">
        <v>177</v>
      </c>
      <c r="I34" s="30">
        <v>75000</v>
      </c>
      <c r="J34" s="29" t="s">
        <v>178</v>
      </c>
      <c r="K34" s="29" t="s">
        <v>179</v>
      </c>
      <c r="L34" s="29" t="s">
        <v>142</v>
      </c>
      <c r="M34" s="29" t="s">
        <v>65</v>
      </c>
      <c r="N34" s="40"/>
    </row>
    <row r="35" s="4" customFormat="1" ht="148" customHeight="1" spans="1:14">
      <c r="A35" s="28">
        <v>27</v>
      </c>
      <c r="B35" s="29" t="s">
        <v>180</v>
      </c>
      <c r="C35" s="25" t="str">
        <f t="shared" si="1"/>
        <v>广西桂旺农业科技有限责任公司广西青秀农业科技产业园一、二、三产融合发展乡村振兴项目</v>
      </c>
      <c r="D35" s="29" t="s">
        <v>181</v>
      </c>
      <c r="E35" s="30" t="s">
        <v>182</v>
      </c>
      <c r="F35" s="30" t="s">
        <v>94</v>
      </c>
      <c r="G35" s="29" t="s">
        <v>183</v>
      </c>
      <c r="H35" s="29" t="s">
        <v>184</v>
      </c>
      <c r="I35" s="30">
        <v>63220</v>
      </c>
      <c r="J35" s="29" t="s">
        <v>125</v>
      </c>
      <c r="K35" s="29" t="s">
        <v>185</v>
      </c>
      <c r="L35" s="29" t="s">
        <v>186</v>
      </c>
      <c r="M35" s="29" t="s">
        <v>65</v>
      </c>
      <c r="N35" s="40"/>
    </row>
    <row r="36" s="4" customFormat="1" ht="96" customHeight="1" spans="1:14">
      <c r="A36" s="28">
        <v>28</v>
      </c>
      <c r="B36" s="29" t="s">
        <v>187</v>
      </c>
      <c r="C36" s="25" t="str">
        <f t="shared" si="1"/>
        <v>南宁纵横时代建设投资有限公司兴工北路（延安支流-恩山路）</v>
      </c>
      <c r="D36" s="29" t="s">
        <v>188</v>
      </c>
      <c r="E36" s="30" t="s">
        <v>76</v>
      </c>
      <c r="F36" s="30" t="s">
        <v>77</v>
      </c>
      <c r="G36" s="31" t="s">
        <v>189</v>
      </c>
      <c r="H36" s="30" t="s">
        <v>50</v>
      </c>
      <c r="I36" s="30">
        <v>10800</v>
      </c>
      <c r="J36" s="31" t="s">
        <v>85</v>
      </c>
      <c r="K36" s="29" t="s">
        <v>190</v>
      </c>
      <c r="L36" s="29" t="s">
        <v>142</v>
      </c>
      <c r="M36" s="29" t="s">
        <v>65</v>
      </c>
      <c r="N36" s="40"/>
    </row>
    <row r="37" s="4" customFormat="1" ht="124.95" customHeight="1" spans="1:14">
      <c r="A37" s="28">
        <v>29</v>
      </c>
      <c r="B37" s="29"/>
      <c r="C37" s="25" t="s">
        <v>191</v>
      </c>
      <c r="D37" s="29" t="s">
        <v>192</v>
      </c>
      <c r="E37" s="30" t="s">
        <v>193</v>
      </c>
      <c r="F37" s="30" t="s">
        <v>194</v>
      </c>
      <c r="G37" s="31" t="s">
        <v>195</v>
      </c>
      <c r="H37" s="32" t="s">
        <v>196</v>
      </c>
      <c r="I37" s="30">
        <v>200000</v>
      </c>
      <c r="J37" s="31" t="s">
        <v>125</v>
      </c>
      <c r="K37" s="29" t="s">
        <v>197</v>
      </c>
      <c r="L37" s="29" t="s">
        <v>198</v>
      </c>
      <c r="M37" s="29" t="s">
        <v>65</v>
      </c>
      <c r="N37" s="25"/>
    </row>
    <row r="38" s="3" customFormat="1" ht="60" customHeight="1" spans="1:14">
      <c r="A38" s="20" t="s">
        <v>199</v>
      </c>
      <c r="B38" s="21"/>
      <c r="C38" s="22"/>
      <c r="D38" s="23">
        <f>COUNTA(D39:D72)</f>
        <v>34</v>
      </c>
      <c r="E38" s="27"/>
      <c r="F38" s="27"/>
      <c r="G38" s="25"/>
      <c r="H38" s="27"/>
      <c r="I38" s="37">
        <f>SUM(I39:I72)</f>
        <v>9135185.31</v>
      </c>
      <c r="J38" s="25"/>
      <c r="K38" s="25"/>
      <c r="L38" s="25"/>
      <c r="M38" s="25"/>
      <c r="N38" s="25"/>
    </row>
    <row r="39" s="3" customFormat="1" ht="124.95" customHeight="1" spans="1:14">
      <c r="A39" s="26">
        <v>30</v>
      </c>
      <c r="B39" s="25" t="s">
        <v>200</v>
      </c>
      <c r="C39" s="25" t="str">
        <f t="shared" ref="C39:C59" si="2">L39&amp;B39</f>
        <v>广西鹿寨联发投资有限责任公司鹿寨县化工循环经济产业园建设（一期）项目</v>
      </c>
      <c r="D39" s="25" t="s">
        <v>201</v>
      </c>
      <c r="E39" s="27" t="s">
        <v>133</v>
      </c>
      <c r="F39" s="27" t="s">
        <v>21</v>
      </c>
      <c r="G39" s="25" t="s">
        <v>202</v>
      </c>
      <c r="H39" s="27" t="s">
        <v>23</v>
      </c>
      <c r="I39" s="38">
        <v>107300</v>
      </c>
      <c r="J39" s="25" t="s">
        <v>125</v>
      </c>
      <c r="K39" s="25" t="s">
        <v>203</v>
      </c>
      <c r="L39" s="25" t="s">
        <v>204</v>
      </c>
      <c r="M39" s="25" t="s">
        <v>205</v>
      </c>
      <c r="N39" s="25"/>
    </row>
    <row r="40" s="3" customFormat="1" ht="124.95" customHeight="1" spans="1:14">
      <c r="A40" s="26">
        <v>31</v>
      </c>
      <c r="B40" s="25" t="s">
        <v>206</v>
      </c>
      <c r="C40" s="25" t="str">
        <f t="shared" si="2"/>
        <v>广西柳州市北城投资开发集团有限公司北部生态新区智能工程机械配套产业园（一期）</v>
      </c>
      <c r="D40" s="25" t="s">
        <v>207</v>
      </c>
      <c r="E40" s="27" t="s">
        <v>133</v>
      </c>
      <c r="F40" s="27" t="s">
        <v>208</v>
      </c>
      <c r="G40" s="25" t="s">
        <v>209</v>
      </c>
      <c r="H40" s="27" t="s">
        <v>23</v>
      </c>
      <c r="I40" s="38">
        <v>71472.46</v>
      </c>
      <c r="J40" s="25" t="s">
        <v>125</v>
      </c>
      <c r="K40" s="25" t="s">
        <v>72</v>
      </c>
      <c r="L40" s="25" t="s">
        <v>210</v>
      </c>
      <c r="M40" s="25" t="s">
        <v>205</v>
      </c>
      <c r="N40" s="25"/>
    </row>
    <row r="41" s="3" customFormat="1" ht="124.95" customHeight="1" spans="1:14">
      <c r="A41" s="26">
        <v>32</v>
      </c>
      <c r="B41" s="25" t="s">
        <v>211</v>
      </c>
      <c r="C41" s="25" t="str">
        <f t="shared" si="2"/>
        <v>广西柳州市北城投资开发集团有限公司北部生态新区智能工程机械配套产业园（二期）</v>
      </c>
      <c r="D41" s="25" t="s">
        <v>212</v>
      </c>
      <c r="E41" s="27" t="s">
        <v>133</v>
      </c>
      <c r="F41" s="27" t="s">
        <v>208</v>
      </c>
      <c r="G41" s="25" t="s">
        <v>213</v>
      </c>
      <c r="H41" s="27" t="s">
        <v>23</v>
      </c>
      <c r="I41" s="38">
        <v>96822.24</v>
      </c>
      <c r="J41" s="25" t="s">
        <v>125</v>
      </c>
      <c r="K41" s="25" t="s">
        <v>72</v>
      </c>
      <c r="L41" s="25" t="s">
        <v>210</v>
      </c>
      <c r="M41" s="25" t="s">
        <v>205</v>
      </c>
      <c r="N41" s="25"/>
    </row>
    <row r="42" s="3" customFormat="1" ht="138" customHeight="1" spans="1:14">
      <c r="A42" s="26">
        <v>33</v>
      </c>
      <c r="B42" s="25" t="s">
        <v>214</v>
      </c>
      <c r="C42" s="25" t="str">
        <f t="shared" si="2"/>
        <v>广西柳州市北城投资开发集团有限公司北部生态新区智能工程机械配套产业园（三期）</v>
      </c>
      <c r="D42" s="25" t="s">
        <v>215</v>
      </c>
      <c r="E42" s="27" t="s">
        <v>133</v>
      </c>
      <c r="F42" s="27" t="s">
        <v>208</v>
      </c>
      <c r="G42" s="25" t="s">
        <v>216</v>
      </c>
      <c r="H42" s="27" t="s">
        <v>23</v>
      </c>
      <c r="I42" s="38">
        <v>99494.68</v>
      </c>
      <c r="J42" s="25" t="s">
        <v>125</v>
      </c>
      <c r="K42" s="25" t="s">
        <v>217</v>
      </c>
      <c r="L42" s="25" t="s">
        <v>210</v>
      </c>
      <c r="M42" s="25" t="s">
        <v>205</v>
      </c>
      <c r="N42" s="25"/>
    </row>
    <row r="43" s="3" customFormat="1" ht="146" customHeight="1" spans="1:14">
      <c r="A43" s="26">
        <v>34</v>
      </c>
      <c r="B43" s="25" t="s">
        <v>218</v>
      </c>
      <c r="C43" s="25" t="str">
        <f t="shared" si="2"/>
        <v>广西柳州市北城投资开发集团有限公司北部生态新区智能工程机械配套产业园（四期）</v>
      </c>
      <c r="D43" s="25" t="s">
        <v>219</v>
      </c>
      <c r="E43" s="27" t="s">
        <v>133</v>
      </c>
      <c r="F43" s="27" t="s">
        <v>208</v>
      </c>
      <c r="G43" s="25" t="s">
        <v>220</v>
      </c>
      <c r="H43" s="27" t="s">
        <v>23</v>
      </c>
      <c r="I43" s="38">
        <v>70309.56</v>
      </c>
      <c r="J43" s="25" t="s">
        <v>125</v>
      </c>
      <c r="K43" s="25" t="s">
        <v>217</v>
      </c>
      <c r="L43" s="25" t="s">
        <v>210</v>
      </c>
      <c r="M43" s="25" t="s">
        <v>205</v>
      </c>
      <c r="N43" s="25"/>
    </row>
    <row r="44" s="3" customFormat="1" ht="135" customHeight="1" spans="1:14">
      <c r="A44" s="26">
        <v>35</v>
      </c>
      <c r="B44" s="25" t="s">
        <v>221</v>
      </c>
      <c r="C44" s="25" t="str">
        <f t="shared" si="2"/>
        <v>柳州市新中企投资开发有限公司中国-东盟（柳州）旅游装备制造产业园（三期）</v>
      </c>
      <c r="D44" s="25" t="s">
        <v>222</v>
      </c>
      <c r="E44" s="27" t="s">
        <v>133</v>
      </c>
      <c r="F44" s="27" t="s">
        <v>223</v>
      </c>
      <c r="G44" s="25" t="s">
        <v>224</v>
      </c>
      <c r="H44" s="27" t="s">
        <v>23</v>
      </c>
      <c r="I44" s="38">
        <v>500000</v>
      </c>
      <c r="J44" s="25" t="s">
        <v>125</v>
      </c>
      <c r="K44" s="25" t="s">
        <v>225</v>
      </c>
      <c r="L44" s="25" t="s">
        <v>226</v>
      </c>
      <c r="M44" s="25" t="s">
        <v>205</v>
      </c>
      <c r="N44" s="25"/>
    </row>
    <row r="45" s="3" customFormat="1" ht="140" customHeight="1" spans="1:14">
      <c r="A45" s="26">
        <v>36</v>
      </c>
      <c r="B45" s="25" t="s">
        <v>227</v>
      </c>
      <c r="C45" s="25" t="str">
        <f t="shared" si="2"/>
        <v>柳州市新中企投资开发有限公司中国-东盟（柳州）旅游装备制造产业园（四期）</v>
      </c>
      <c r="D45" s="25" t="s">
        <v>228</v>
      </c>
      <c r="E45" s="27" t="s">
        <v>133</v>
      </c>
      <c r="F45" s="27" t="s">
        <v>223</v>
      </c>
      <c r="G45" s="25" t="s">
        <v>229</v>
      </c>
      <c r="H45" s="27" t="s">
        <v>23</v>
      </c>
      <c r="I45" s="38">
        <v>420000</v>
      </c>
      <c r="J45" s="25" t="s">
        <v>125</v>
      </c>
      <c r="K45" s="25" t="s">
        <v>225</v>
      </c>
      <c r="L45" s="25" t="s">
        <v>226</v>
      </c>
      <c r="M45" s="25" t="s">
        <v>205</v>
      </c>
      <c r="N45" s="25"/>
    </row>
    <row r="46" s="3" customFormat="1" ht="124.95" customHeight="1" spans="1:14">
      <c r="A46" s="26">
        <v>37</v>
      </c>
      <c r="B46" s="25" t="s">
        <v>230</v>
      </c>
      <c r="C46" s="25" t="str">
        <f t="shared" si="2"/>
        <v>广西柳州市东城投资开发集团有限公司柳州市汽车城水系西小河河道综合整治工程</v>
      </c>
      <c r="D46" s="25" t="s">
        <v>231</v>
      </c>
      <c r="E46" s="27" t="s">
        <v>232</v>
      </c>
      <c r="F46" s="27" t="s">
        <v>233</v>
      </c>
      <c r="G46" s="25" t="s">
        <v>234</v>
      </c>
      <c r="H46" s="27" t="s">
        <v>23</v>
      </c>
      <c r="I46" s="38">
        <v>103232.87</v>
      </c>
      <c r="J46" s="25" t="s">
        <v>135</v>
      </c>
      <c r="K46" s="25" t="s">
        <v>63</v>
      </c>
      <c r="L46" s="25" t="s">
        <v>235</v>
      </c>
      <c r="M46" s="25" t="s">
        <v>205</v>
      </c>
      <c r="N46" s="39"/>
    </row>
    <row r="47" s="3" customFormat="1" ht="136" customHeight="1" spans="1:14">
      <c r="A47" s="26">
        <v>38</v>
      </c>
      <c r="B47" s="25" t="s">
        <v>236</v>
      </c>
      <c r="C47" s="25" t="str">
        <f t="shared" si="2"/>
        <v>广西柳州市北城投资开发集团有限公司县道058改扩建工程（一期）</v>
      </c>
      <c r="D47" s="25" t="s">
        <v>237</v>
      </c>
      <c r="E47" s="27" t="s">
        <v>133</v>
      </c>
      <c r="F47" s="27" t="s">
        <v>208</v>
      </c>
      <c r="G47" s="25" t="s">
        <v>238</v>
      </c>
      <c r="H47" s="27" t="s">
        <v>23</v>
      </c>
      <c r="I47" s="38">
        <v>42630</v>
      </c>
      <c r="J47" s="25" t="s">
        <v>239</v>
      </c>
      <c r="K47" s="25" t="s">
        <v>240</v>
      </c>
      <c r="L47" s="25" t="s">
        <v>210</v>
      </c>
      <c r="M47" s="25" t="s">
        <v>205</v>
      </c>
      <c r="N47" s="39"/>
    </row>
    <row r="48" s="3" customFormat="1" ht="136" customHeight="1" spans="1:14">
      <c r="A48" s="26">
        <v>39</v>
      </c>
      <c r="B48" s="25" t="s">
        <v>241</v>
      </c>
      <c r="C48" s="25" t="str">
        <f t="shared" si="2"/>
        <v>三江县程阳桥城建投资开发有限责任公司三江县工业园区生态产业园基础设施建设项目（二期）近期工程</v>
      </c>
      <c r="D48" s="25" t="s">
        <v>242</v>
      </c>
      <c r="E48" s="27" t="s">
        <v>133</v>
      </c>
      <c r="F48" s="27" t="s">
        <v>243</v>
      </c>
      <c r="G48" s="25" t="s">
        <v>244</v>
      </c>
      <c r="H48" s="27" t="s">
        <v>23</v>
      </c>
      <c r="I48" s="38">
        <v>49882.1</v>
      </c>
      <c r="J48" s="25" t="s">
        <v>245</v>
      </c>
      <c r="K48" s="25" t="s">
        <v>246</v>
      </c>
      <c r="L48" s="25" t="s">
        <v>247</v>
      </c>
      <c r="M48" s="25" t="s">
        <v>205</v>
      </c>
      <c r="N48" s="41"/>
    </row>
    <row r="49" s="3" customFormat="1" ht="152" customHeight="1" spans="1:14">
      <c r="A49" s="26">
        <v>40</v>
      </c>
      <c r="B49" s="25" t="s">
        <v>248</v>
      </c>
      <c r="C49" s="25" t="str">
        <f t="shared" si="2"/>
        <v>柳江县水利局柳州市柳江区城乡供水一体化建设项目</v>
      </c>
      <c r="D49" s="25" t="s">
        <v>249</v>
      </c>
      <c r="E49" s="27" t="s">
        <v>133</v>
      </c>
      <c r="F49" s="27" t="s">
        <v>34</v>
      </c>
      <c r="G49" s="25" t="s">
        <v>250</v>
      </c>
      <c r="H49" s="27" t="s">
        <v>23</v>
      </c>
      <c r="I49" s="38">
        <v>41978.2</v>
      </c>
      <c r="J49" s="25" t="s">
        <v>125</v>
      </c>
      <c r="K49" s="25" t="s">
        <v>251</v>
      </c>
      <c r="L49" s="25" t="s">
        <v>252</v>
      </c>
      <c r="M49" s="25" t="s">
        <v>205</v>
      </c>
      <c r="N49" s="25"/>
    </row>
    <row r="50" s="3" customFormat="1" ht="129" customHeight="1" spans="1:14">
      <c r="A50" s="26">
        <v>41</v>
      </c>
      <c r="B50" s="25" t="s">
        <v>253</v>
      </c>
      <c r="C50" s="25" t="str">
        <f t="shared" si="2"/>
        <v>鹿寨县祥鹿投资有限责任公司江口乡工业园产业及配套基础设施一期项目</v>
      </c>
      <c r="D50" s="25" t="s">
        <v>254</v>
      </c>
      <c r="E50" s="27" t="s">
        <v>133</v>
      </c>
      <c r="F50" s="27" t="s">
        <v>21</v>
      </c>
      <c r="G50" s="25" t="s">
        <v>255</v>
      </c>
      <c r="H50" s="27" t="s">
        <v>177</v>
      </c>
      <c r="I50" s="38">
        <v>28000</v>
      </c>
      <c r="J50" s="25" t="s">
        <v>256</v>
      </c>
      <c r="K50" s="25" t="s">
        <v>257</v>
      </c>
      <c r="L50" s="25" t="s">
        <v>258</v>
      </c>
      <c r="M50" s="25" t="s">
        <v>205</v>
      </c>
      <c r="N50" s="25"/>
    </row>
    <row r="51" s="3" customFormat="1" ht="124.95" customHeight="1" spans="1:14">
      <c r="A51" s="26">
        <v>42</v>
      </c>
      <c r="B51" s="25" t="s">
        <v>259</v>
      </c>
      <c r="C51" s="25" t="str">
        <f t="shared" si="2"/>
        <v>柳州市鑫旺农业旅游投资有限公司柳江区乡村振兴产业（螺蛳粉）融合发展示范区建设项目（一期）</v>
      </c>
      <c r="D51" s="25" t="s">
        <v>260</v>
      </c>
      <c r="E51" s="27" t="s">
        <v>182</v>
      </c>
      <c r="F51" s="27" t="s">
        <v>34</v>
      </c>
      <c r="G51" s="25" t="s">
        <v>261</v>
      </c>
      <c r="H51" s="27" t="s">
        <v>23</v>
      </c>
      <c r="I51" s="38">
        <v>56337.43</v>
      </c>
      <c r="J51" s="25" t="s">
        <v>262</v>
      </c>
      <c r="K51" s="25" t="s">
        <v>251</v>
      </c>
      <c r="L51" s="25" t="s">
        <v>263</v>
      </c>
      <c r="M51" s="25" t="s">
        <v>205</v>
      </c>
      <c r="N51" s="25"/>
    </row>
    <row r="52" s="3" customFormat="1" ht="100" customHeight="1" spans="1:14">
      <c r="A52" s="26">
        <v>43</v>
      </c>
      <c r="B52" s="25" t="s">
        <v>264</v>
      </c>
      <c r="C52" s="25" t="str">
        <f t="shared" si="2"/>
        <v>广西柳州市北城投资开发集团有限公司北部生态新区产教融合示范区（一期）</v>
      </c>
      <c r="D52" s="25" t="s">
        <v>265</v>
      </c>
      <c r="E52" s="27" t="s">
        <v>266</v>
      </c>
      <c r="F52" s="27" t="s">
        <v>208</v>
      </c>
      <c r="G52" s="25" t="s">
        <v>267</v>
      </c>
      <c r="H52" s="27" t="s">
        <v>23</v>
      </c>
      <c r="I52" s="38">
        <v>4012208.68</v>
      </c>
      <c r="J52" s="25" t="s">
        <v>268</v>
      </c>
      <c r="K52" s="25" t="s">
        <v>72</v>
      </c>
      <c r="L52" s="25" t="s">
        <v>210</v>
      </c>
      <c r="M52" s="25" t="s">
        <v>205</v>
      </c>
      <c r="N52" s="39"/>
    </row>
    <row r="53" s="3" customFormat="1" ht="124.95" customHeight="1" spans="1:14">
      <c r="A53" s="26">
        <v>44</v>
      </c>
      <c r="B53" s="25" t="s">
        <v>269</v>
      </c>
      <c r="C53" s="25" t="str">
        <f t="shared" si="2"/>
        <v>广西柳州市北城投资开发集团有限公司北部生态新区产教融合示范区（二期）</v>
      </c>
      <c r="D53" s="25" t="s">
        <v>270</v>
      </c>
      <c r="E53" s="27" t="s">
        <v>266</v>
      </c>
      <c r="F53" s="27" t="s">
        <v>208</v>
      </c>
      <c r="G53" s="25" t="s">
        <v>271</v>
      </c>
      <c r="H53" s="27" t="s">
        <v>23</v>
      </c>
      <c r="I53" s="38">
        <v>1508323.99</v>
      </c>
      <c r="J53" s="25" t="s">
        <v>268</v>
      </c>
      <c r="K53" s="25" t="s">
        <v>72</v>
      </c>
      <c r="L53" s="25" t="s">
        <v>210</v>
      </c>
      <c r="M53" s="25" t="s">
        <v>205</v>
      </c>
      <c r="N53" s="25"/>
    </row>
    <row r="54" s="3" customFormat="1" ht="124.95" customHeight="1" spans="1:14">
      <c r="A54" s="26">
        <v>45</v>
      </c>
      <c r="B54" s="25" t="s">
        <v>272</v>
      </c>
      <c r="C54" s="25" t="str">
        <f t="shared" si="2"/>
        <v>广西柳州市北城投资开发集团有限公司北部生态新区农贸产品交易产业园</v>
      </c>
      <c r="D54" s="25" t="s">
        <v>273</v>
      </c>
      <c r="E54" s="27" t="s">
        <v>193</v>
      </c>
      <c r="F54" s="27" t="s">
        <v>208</v>
      </c>
      <c r="G54" s="25" t="s">
        <v>274</v>
      </c>
      <c r="H54" s="27" t="s">
        <v>23</v>
      </c>
      <c r="I54" s="38">
        <v>61303</v>
      </c>
      <c r="J54" s="25" t="s">
        <v>125</v>
      </c>
      <c r="K54" s="25" t="s">
        <v>217</v>
      </c>
      <c r="L54" s="25" t="s">
        <v>210</v>
      </c>
      <c r="M54" s="25" t="s">
        <v>205</v>
      </c>
      <c r="N54" s="25"/>
    </row>
    <row r="55" s="3" customFormat="1" ht="210" customHeight="1" spans="1:14">
      <c r="A55" s="26">
        <v>46</v>
      </c>
      <c r="B55" s="25" t="s">
        <v>275</v>
      </c>
      <c r="C55" s="25" t="str">
        <f t="shared" si="2"/>
        <v>广西兴达精细化工有限公司年产20万吨甲醛、年产3万吨三聚氰胺胶水、年产3万吨脲醛胶水、年产1万吨脱模剂等浸胶助剂系列产品、年产2000吨三环唑、年产5000吨磷酸三辛酯项目</v>
      </c>
      <c r="D55" s="25" t="s">
        <v>276</v>
      </c>
      <c r="E55" s="27" t="s">
        <v>277</v>
      </c>
      <c r="F55" s="27" t="s">
        <v>278</v>
      </c>
      <c r="G55" s="25" t="s">
        <v>279</v>
      </c>
      <c r="H55" s="27" t="s">
        <v>50</v>
      </c>
      <c r="I55" s="38">
        <v>12000</v>
      </c>
      <c r="J55" s="25" t="s">
        <v>125</v>
      </c>
      <c r="K55" s="25" t="s">
        <v>25</v>
      </c>
      <c r="L55" s="25" t="s">
        <v>280</v>
      </c>
      <c r="M55" s="25" t="s">
        <v>205</v>
      </c>
      <c r="N55" s="39"/>
    </row>
    <row r="56" s="3" customFormat="1" ht="135" customHeight="1" spans="1:14">
      <c r="A56" s="26">
        <v>47</v>
      </c>
      <c r="B56" s="25" t="s">
        <v>281</v>
      </c>
      <c r="C56" s="25" t="str">
        <f t="shared" si="2"/>
        <v>广西潮商食品科技有限公司广西潮商食品示范基地项目</v>
      </c>
      <c r="D56" s="25" t="s">
        <v>282</v>
      </c>
      <c r="E56" s="27" t="s">
        <v>283</v>
      </c>
      <c r="F56" s="27" t="s">
        <v>284</v>
      </c>
      <c r="G56" s="25" t="s">
        <v>285</v>
      </c>
      <c r="H56" s="27" t="s">
        <v>23</v>
      </c>
      <c r="I56" s="38">
        <v>13717</v>
      </c>
      <c r="J56" s="25" t="s">
        <v>286</v>
      </c>
      <c r="K56" s="25" t="s">
        <v>25</v>
      </c>
      <c r="L56" s="25" t="s">
        <v>287</v>
      </c>
      <c r="M56" s="25" t="s">
        <v>205</v>
      </c>
      <c r="N56" s="25"/>
    </row>
    <row r="57" s="3" customFormat="1" ht="135" customHeight="1" spans="1:14">
      <c r="A57" s="26">
        <v>48</v>
      </c>
      <c r="B57" s="25" t="s">
        <v>288</v>
      </c>
      <c r="C57" s="25" t="str">
        <f t="shared" si="2"/>
        <v>柳州市城市投资建设发展有限公司融安至从江高速公路二期工程（安太至洞头（黔桂界）段）</v>
      </c>
      <c r="D57" s="25" t="s">
        <v>289</v>
      </c>
      <c r="E57" s="27" t="s">
        <v>20</v>
      </c>
      <c r="F57" s="27" t="s">
        <v>290</v>
      </c>
      <c r="G57" s="25" t="s">
        <v>291</v>
      </c>
      <c r="H57" s="27" t="s">
        <v>177</v>
      </c>
      <c r="I57" s="38">
        <v>386876</v>
      </c>
      <c r="J57" s="25" t="s">
        <v>79</v>
      </c>
      <c r="K57" s="25" t="s">
        <v>25</v>
      </c>
      <c r="L57" s="25" t="s">
        <v>292</v>
      </c>
      <c r="M57" s="25" t="s">
        <v>205</v>
      </c>
      <c r="N57" s="24"/>
    </row>
    <row r="58" s="3" customFormat="1" ht="135" customHeight="1" spans="1:14">
      <c r="A58" s="26">
        <v>49</v>
      </c>
      <c r="B58" s="25" t="s">
        <v>293</v>
      </c>
      <c r="C58" s="25" t="str">
        <f t="shared" si="2"/>
        <v>三峡新能源融水发电有限公司融水县白云风电场项目</v>
      </c>
      <c r="D58" s="25" t="s">
        <v>294</v>
      </c>
      <c r="E58" s="27" t="s">
        <v>295</v>
      </c>
      <c r="F58" s="27" t="s">
        <v>290</v>
      </c>
      <c r="G58" s="25" t="s">
        <v>296</v>
      </c>
      <c r="H58" s="27" t="s">
        <v>23</v>
      </c>
      <c r="I58" s="38">
        <v>65500</v>
      </c>
      <c r="J58" s="25" t="s">
        <v>110</v>
      </c>
      <c r="K58" s="25" t="s">
        <v>25</v>
      </c>
      <c r="L58" s="25" t="s">
        <v>297</v>
      </c>
      <c r="M58" s="25" t="s">
        <v>205</v>
      </c>
      <c r="N58" s="39"/>
    </row>
    <row r="59" s="3" customFormat="1" ht="135" customHeight="1" spans="1:14">
      <c r="A59" s="26">
        <v>50</v>
      </c>
      <c r="B59" s="25" t="s">
        <v>298</v>
      </c>
      <c r="C59" s="25" t="str">
        <f t="shared" si="2"/>
        <v>华电福新能源有限公司广西分公司柳州融水九元山二期风电场</v>
      </c>
      <c r="D59" s="25" t="s">
        <v>299</v>
      </c>
      <c r="E59" s="27" t="s">
        <v>295</v>
      </c>
      <c r="F59" s="27" t="s">
        <v>290</v>
      </c>
      <c r="G59" s="25" t="s">
        <v>300</v>
      </c>
      <c r="H59" s="27" t="s">
        <v>23</v>
      </c>
      <c r="I59" s="38">
        <v>116541.7</v>
      </c>
      <c r="J59" s="25" t="s">
        <v>110</v>
      </c>
      <c r="K59" s="25" t="s">
        <v>25</v>
      </c>
      <c r="L59" s="25" t="s">
        <v>301</v>
      </c>
      <c r="M59" s="25" t="s">
        <v>205</v>
      </c>
      <c r="N59" s="39"/>
    </row>
    <row r="60" s="5" customFormat="1" ht="135" customHeight="1" spans="1:14">
      <c r="A60" s="26">
        <v>51</v>
      </c>
      <c r="B60" s="25" t="s">
        <v>302</v>
      </c>
      <c r="C60" s="25" t="str">
        <f t="shared" ref="C60:C72" si="3">L60&amp;B60</f>
        <v>广西柳州市大岩山风力发电有限公司柳城县大岩山风电场</v>
      </c>
      <c r="D60" s="25" t="s">
        <v>303</v>
      </c>
      <c r="E60" s="27" t="s">
        <v>295</v>
      </c>
      <c r="F60" s="27" t="s">
        <v>278</v>
      </c>
      <c r="G60" s="25" t="s">
        <v>304</v>
      </c>
      <c r="H60" s="27" t="s">
        <v>23</v>
      </c>
      <c r="I60" s="38">
        <v>67482</v>
      </c>
      <c r="J60" s="25" t="s">
        <v>110</v>
      </c>
      <c r="K60" s="25" t="s">
        <v>25</v>
      </c>
      <c r="L60" s="25" t="s">
        <v>305</v>
      </c>
      <c r="M60" s="25" t="s">
        <v>205</v>
      </c>
      <c r="N60" s="25"/>
    </row>
    <row r="61" s="5" customFormat="1" ht="143" customHeight="1" spans="1:14">
      <c r="A61" s="26">
        <v>52</v>
      </c>
      <c r="B61" s="25" t="s">
        <v>306</v>
      </c>
      <c r="C61" s="25" t="str">
        <f t="shared" si="3"/>
        <v>中国铁路物资广西有限公司中铁柳州工业物流园项目</v>
      </c>
      <c r="D61" s="25" t="s">
        <v>307</v>
      </c>
      <c r="E61" s="27" t="s">
        <v>308</v>
      </c>
      <c r="F61" s="27" t="s">
        <v>309</v>
      </c>
      <c r="G61" s="25" t="s">
        <v>310</v>
      </c>
      <c r="H61" s="27" t="s">
        <v>23</v>
      </c>
      <c r="I61" s="38">
        <v>35000</v>
      </c>
      <c r="J61" s="25" t="s">
        <v>311</v>
      </c>
      <c r="K61" s="25" t="s">
        <v>312</v>
      </c>
      <c r="L61" s="25" t="s">
        <v>313</v>
      </c>
      <c r="M61" s="25" t="s">
        <v>205</v>
      </c>
      <c r="N61" s="39"/>
    </row>
    <row r="62" s="5" customFormat="1" ht="143" customHeight="1" spans="1:14">
      <c r="A62" s="26">
        <v>53</v>
      </c>
      <c r="B62" s="25" t="s">
        <v>314</v>
      </c>
      <c r="C62" s="25" t="str">
        <f t="shared" si="3"/>
        <v>广西中物联合发展有限公司柳东汽车零部件供应链产业（广西）服务基地项目（一期A地块）</v>
      </c>
      <c r="D62" s="25" t="s">
        <v>315</v>
      </c>
      <c r="E62" s="27" t="s">
        <v>308</v>
      </c>
      <c r="F62" s="27" t="s">
        <v>233</v>
      </c>
      <c r="G62" s="25" t="s">
        <v>316</v>
      </c>
      <c r="H62" s="27" t="s">
        <v>23</v>
      </c>
      <c r="I62" s="38">
        <v>27277</v>
      </c>
      <c r="J62" s="25" t="s">
        <v>311</v>
      </c>
      <c r="K62" s="25" t="s">
        <v>25</v>
      </c>
      <c r="L62" s="25" t="s">
        <v>317</v>
      </c>
      <c r="M62" s="25" t="s">
        <v>205</v>
      </c>
      <c r="N62" s="25"/>
    </row>
    <row r="63" s="5" customFormat="1" ht="143" customHeight="1" spans="1:14">
      <c r="A63" s="26">
        <v>54</v>
      </c>
      <c r="B63" s="25" t="s">
        <v>318</v>
      </c>
      <c r="C63" s="25" t="str">
        <f t="shared" si="3"/>
        <v>广西政兴投资集团有限公司柳城县绿色食品生产加工及冷链物流设施建设项目</v>
      </c>
      <c r="D63" s="25" t="s">
        <v>319</v>
      </c>
      <c r="E63" s="27" t="s">
        <v>308</v>
      </c>
      <c r="F63" s="27" t="s">
        <v>278</v>
      </c>
      <c r="G63" s="25" t="s">
        <v>320</v>
      </c>
      <c r="H63" s="27" t="s">
        <v>23</v>
      </c>
      <c r="I63" s="38">
        <v>111316.4</v>
      </c>
      <c r="J63" s="25" t="s">
        <v>146</v>
      </c>
      <c r="K63" s="25" t="s">
        <v>25</v>
      </c>
      <c r="L63" s="25" t="s">
        <v>321</v>
      </c>
      <c r="M63" s="25" t="s">
        <v>205</v>
      </c>
      <c r="N63" s="25"/>
    </row>
    <row r="64" s="5" customFormat="1" ht="125" customHeight="1" spans="1:14">
      <c r="A64" s="26">
        <v>55</v>
      </c>
      <c r="B64" s="25" t="s">
        <v>322</v>
      </c>
      <c r="C64" s="25" t="str">
        <f t="shared" si="3"/>
        <v>广西政兴投资集团有限公司广西柳城西部陆海新通道铁路联运中心（柳城铁路综合物流园）</v>
      </c>
      <c r="D64" s="25" t="s">
        <v>323</v>
      </c>
      <c r="E64" s="27" t="s">
        <v>308</v>
      </c>
      <c r="F64" s="27" t="s">
        <v>278</v>
      </c>
      <c r="G64" s="25" t="s">
        <v>324</v>
      </c>
      <c r="H64" s="27" t="s">
        <v>23</v>
      </c>
      <c r="I64" s="38">
        <v>39300</v>
      </c>
      <c r="J64" s="25" t="s">
        <v>125</v>
      </c>
      <c r="K64" s="25" t="s">
        <v>25</v>
      </c>
      <c r="L64" s="25" t="s">
        <v>321</v>
      </c>
      <c r="M64" s="25" t="s">
        <v>205</v>
      </c>
      <c r="N64" s="25"/>
    </row>
    <row r="65" s="5" customFormat="1" ht="132" customHeight="1" spans="1:14">
      <c r="A65" s="26">
        <v>56</v>
      </c>
      <c r="B65" s="25" t="s">
        <v>325</v>
      </c>
      <c r="C65" s="25" t="str">
        <f t="shared" si="3"/>
        <v>广西柳州市北城投资开发集团有限公司柳州市滨江路北段工程</v>
      </c>
      <c r="D65" s="25" t="s">
        <v>326</v>
      </c>
      <c r="E65" s="27" t="s">
        <v>76</v>
      </c>
      <c r="F65" s="27" t="s">
        <v>208</v>
      </c>
      <c r="G65" s="25" t="s">
        <v>327</v>
      </c>
      <c r="H65" s="27" t="s">
        <v>23</v>
      </c>
      <c r="I65" s="38">
        <v>73375</v>
      </c>
      <c r="J65" s="25" t="s">
        <v>135</v>
      </c>
      <c r="K65" s="25" t="s">
        <v>328</v>
      </c>
      <c r="L65" s="25" t="s">
        <v>210</v>
      </c>
      <c r="M65" s="25" t="s">
        <v>205</v>
      </c>
      <c r="N65" s="39"/>
    </row>
    <row r="66" ht="135" customHeight="1" spans="1:14">
      <c r="A66" s="26">
        <v>57</v>
      </c>
      <c r="B66" s="25" t="s">
        <v>329</v>
      </c>
      <c r="C66" s="25" t="str">
        <f t="shared" si="3"/>
        <v>广西柳州市北城投资开发集团有限公司柳州市西安大道工程</v>
      </c>
      <c r="D66" s="25" t="s">
        <v>330</v>
      </c>
      <c r="E66" s="27" t="s">
        <v>76</v>
      </c>
      <c r="F66" s="27" t="s">
        <v>208</v>
      </c>
      <c r="G66" s="25" t="s">
        <v>331</v>
      </c>
      <c r="H66" s="27" t="s">
        <v>23</v>
      </c>
      <c r="I66" s="38">
        <v>51932</v>
      </c>
      <c r="J66" s="25" t="s">
        <v>332</v>
      </c>
      <c r="K66" s="25" t="s">
        <v>328</v>
      </c>
      <c r="L66" s="25" t="s">
        <v>210</v>
      </c>
      <c r="M66" s="25" t="s">
        <v>205</v>
      </c>
      <c r="N66" s="39"/>
    </row>
    <row r="67" ht="135" customHeight="1" spans="1:14">
      <c r="A67" s="26">
        <v>58</v>
      </c>
      <c r="B67" s="25" t="s">
        <v>333</v>
      </c>
      <c r="C67" s="25" t="str">
        <f t="shared" si="3"/>
        <v>柳州市城市投资建设发展有限公司航二路至银桐路道路工程</v>
      </c>
      <c r="D67" s="25" t="s">
        <v>334</v>
      </c>
      <c r="E67" s="27" t="s">
        <v>76</v>
      </c>
      <c r="F67" s="27" t="s">
        <v>284</v>
      </c>
      <c r="G67" s="25" t="s">
        <v>335</v>
      </c>
      <c r="H67" s="27" t="s">
        <v>23</v>
      </c>
      <c r="I67" s="38">
        <v>163473</v>
      </c>
      <c r="J67" s="25" t="s">
        <v>336</v>
      </c>
      <c r="K67" s="25" t="s">
        <v>63</v>
      </c>
      <c r="L67" s="25" t="s">
        <v>292</v>
      </c>
      <c r="M67" s="25" t="s">
        <v>205</v>
      </c>
      <c r="N67" s="39"/>
    </row>
    <row r="68" ht="135" customHeight="1" spans="1:14">
      <c r="A68" s="26">
        <v>59</v>
      </c>
      <c r="B68" s="25" t="s">
        <v>337</v>
      </c>
      <c r="C68" s="25" t="str">
        <f>B68</f>
        <v>广西信达宏电子有限公司柳州柳江区智能家电电子元器件项目</v>
      </c>
      <c r="D68" s="25" t="s">
        <v>338</v>
      </c>
      <c r="E68" s="27" t="s">
        <v>100</v>
      </c>
      <c r="F68" s="27" t="s">
        <v>34</v>
      </c>
      <c r="G68" s="25" t="s">
        <v>339</v>
      </c>
      <c r="H68" s="27" t="s">
        <v>23</v>
      </c>
      <c r="I68" s="38">
        <v>14100</v>
      </c>
      <c r="J68" s="25" t="s">
        <v>340</v>
      </c>
      <c r="K68" s="25" t="s">
        <v>341</v>
      </c>
      <c r="L68" s="25" t="s">
        <v>342</v>
      </c>
      <c r="M68" s="25" t="s">
        <v>205</v>
      </c>
      <c r="N68" s="25"/>
    </row>
    <row r="69" ht="135" customHeight="1" spans="1:14">
      <c r="A69" s="26">
        <v>60</v>
      </c>
      <c r="B69" s="25" t="s">
        <v>343</v>
      </c>
      <c r="C69" s="25" t="str">
        <f t="shared" si="3"/>
        <v>柳州嘉泽新能源有限公司柳州市北部生态新区零碳新能源智慧装备产业园（一期）</v>
      </c>
      <c r="D69" s="25" t="s">
        <v>344</v>
      </c>
      <c r="E69" s="27" t="s">
        <v>107</v>
      </c>
      <c r="F69" s="27" t="s">
        <v>208</v>
      </c>
      <c r="G69" s="25" t="s">
        <v>345</v>
      </c>
      <c r="H69" s="27" t="s">
        <v>23</v>
      </c>
      <c r="I69" s="38">
        <v>75000</v>
      </c>
      <c r="J69" s="25" t="s">
        <v>71</v>
      </c>
      <c r="K69" s="25" t="s">
        <v>25</v>
      </c>
      <c r="L69" s="25" t="s">
        <v>346</v>
      </c>
      <c r="M69" s="25" t="s">
        <v>205</v>
      </c>
      <c r="N69" s="25"/>
    </row>
    <row r="70" ht="146" customHeight="1" spans="1:14">
      <c r="A70" s="26">
        <v>61</v>
      </c>
      <c r="B70" s="25" t="s">
        <v>347</v>
      </c>
      <c r="C70" s="25" t="str">
        <f t="shared" si="3"/>
        <v>瑞浦赛克动力电池有限公司瑞浦赛克20GWh动力电池项目</v>
      </c>
      <c r="D70" s="25" t="s">
        <v>348</v>
      </c>
      <c r="E70" s="27" t="s">
        <v>107</v>
      </c>
      <c r="F70" s="27" t="s">
        <v>233</v>
      </c>
      <c r="G70" s="25" t="s">
        <v>349</v>
      </c>
      <c r="H70" s="27" t="s">
        <v>23</v>
      </c>
      <c r="I70" s="38">
        <v>440000</v>
      </c>
      <c r="J70" s="25" t="s">
        <v>350</v>
      </c>
      <c r="K70" s="25" t="s">
        <v>63</v>
      </c>
      <c r="L70" s="25" t="s">
        <v>351</v>
      </c>
      <c r="M70" s="25" t="s">
        <v>205</v>
      </c>
      <c r="N70" s="25"/>
    </row>
    <row r="71" ht="124.95" customHeight="1" spans="1:14">
      <c r="A71" s="26">
        <v>62</v>
      </c>
      <c r="B71" s="25" t="s">
        <v>352</v>
      </c>
      <c r="C71" s="25" t="str">
        <f t="shared" si="3"/>
        <v>赛克瑞浦动力电池系统有限公司赛克瑞浦20GWh动力电池系统项目</v>
      </c>
      <c r="D71" s="25" t="s">
        <v>353</v>
      </c>
      <c r="E71" s="27" t="s">
        <v>107</v>
      </c>
      <c r="F71" s="27" t="s">
        <v>233</v>
      </c>
      <c r="G71" s="25" t="s">
        <v>354</v>
      </c>
      <c r="H71" s="27" t="s">
        <v>23</v>
      </c>
      <c r="I71" s="38">
        <v>110000</v>
      </c>
      <c r="J71" s="25" t="s">
        <v>350</v>
      </c>
      <c r="K71" s="25" t="s">
        <v>63</v>
      </c>
      <c r="L71" s="25" t="s">
        <v>355</v>
      </c>
      <c r="M71" s="25" t="s">
        <v>205</v>
      </c>
      <c r="N71" s="25"/>
    </row>
    <row r="72" ht="124.95" customHeight="1" spans="1:14">
      <c r="A72" s="26">
        <v>63</v>
      </c>
      <c r="B72" s="25" t="s">
        <v>356</v>
      </c>
      <c r="C72" s="25" t="str">
        <f t="shared" si="3"/>
        <v>方盛车桥（柳州）有限公司新能源汽车车桥智能制造基地建设项目</v>
      </c>
      <c r="D72" s="25" t="s">
        <v>357</v>
      </c>
      <c r="E72" s="27" t="s">
        <v>358</v>
      </c>
      <c r="F72" s="27" t="s">
        <v>359</v>
      </c>
      <c r="G72" s="25" t="s">
        <v>360</v>
      </c>
      <c r="H72" s="27" t="s">
        <v>177</v>
      </c>
      <c r="I72" s="38">
        <v>63000</v>
      </c>
      <c r="J72" s="25" t="s">
        <v>125</v>
      </c>
      <c r="K72" s="25" t="s">
        <v>25</v>
      </c>
      <c r="L72" s="25" t="s">
        <v>361</v>
      </c>
      <c r="M72" s="25" t="s">
        <v>205</v>
      </c>
      <c r="N72" s="39"/>
    </row>
    <row r="73" ht="60" customHeight="1" spans="1:14">
      <c r="A73" s="20" t="s">
        <v>362</v>
      </c>
      <c r="B73" s="21"/>
      <c r="C73" s="22"/>
      <c r="D73" s="23">
        <f>COUNTA(D74:D97)</f>
        <v>24</v>
      </c>
      <c r="E73" s="27"/>
      <c r="F73" s="27"/>
      <c r="G73" s="25"/>
      <c r="H73" s="27"/>
      <c r="I73" s="37">
        <f>SUM(I74:I97)</f>
        <v>1656798.8</v>
      </c>
      <c r="J73" s="25"/>
      <c r="K73" s="25"/>
      <c r="L73" s="25"/>
      <c r="M73" s="25"/>
      <c r="N73" s="25"/>
    </row>
    <row r="74" ht="102" customHeight="1" spans="1:14">
      <c r="A74" s="26">
        <v>64</v>
      </c>
      <c r="B74" s="25" t="s">
        <v>363</v>
      </c>
      <c r="C74" s="25" t="str">
        <f t="shared" ref="C74:C83" si="4">L74&amp;B74</f>
        <v>桂林市第二人民医院中南大学湘雅二医院桂林医院国家区域医疗中心建设项目（一期）</v>
      </c>
      <c r="D74" s="25" t="s">
        <v>364</v>
      </c>
      <c r="E74" s="27" t="s">
        <v>365</v>
      </c>
      <c r="F74" s="27" t="s">
        <v>366</v>
      </c>
      <c r="G74" s="25" t="s">
        <v>367</v>
      </c>
      <c r="H74" s="27" t="s">
        <v>50</v>
      </c>
      <c r="I74" s="38">
        <v>85500</v>
      </c>
      <c r="J74" s="25" t="s">
        <v>368</v>
      </c>
      <c r="K74" s="25" t="s">
        <v>369</v>
      </c>
      <c r="L74" s="25" t="s">
        <v>370</v>
      </c>
      <c r="M74" s="25" t="s">
        <v>371</v>
      </c>
      <c r="N74" s="25"/>
    </row>
    <row r="75" ht="126" customHeight="1" spans="1:14">
      <c r="A75" s="26">
        <v>65</v>
      </c>
      <c r="B75" s="25" t="s">
        <v>372</v>
      </c>
      <c r="C75" s="25" t="str">
        <f t="shared" si="4"/>
        <v>广西资新投资开发有限公司桂林市资源县城市之星·河灯谷文化旅游配套设施项目</v>
      </c>
      <c r="D75" s="25" t="s">
        <v>373</v>
      </c>
      <c r="E75" s="27" t="s">
        <v>374</v>
      </c>
      <c r="F75" s="27" t="s">
        <v>375</v>
      </c>
      <c r="G75" s="25" t="s">
        <v>376</v>
      </c>
      <c r="H75" s="27" t="s">
        <v>23</v>
      </c>
      <c r="I75" s="38">
        <v>26581.56</v>
      </c>
      <c r="J75" s="25" t="s">
        <v>377</v>
      </c>
      <c r="K75" s="25" t="s">
        <v>378</v>
      </c>
      <c r="L75" s="25" t="s">
        <v>379</v>
      </c>
      <c r="M75" s="25" t="s">
        <v>371</v>
      </c>
      <c r="N75" s="25"/>
    </row>
    <row r="76" ht="140" customHeight="1" spans="1:14">
      <c r="A76" s="26">
        <v>66</v>
      </c>
      <c r="B76" s="25" t="s">
        <v>380</v>
      </c>
      <c r="C76" s="25" t="str">
        <f t="shared" si="4"/>
        <v>桂林市临桂区名冠产业投资有限公司凤凰科教产业园电子电路创新孵化基地</v>
      </c>
      <c r="D76" s="25" t="s">
        <v>381</v>
      </c>
      <c r="E76" s="27" t="s">
        <v>382</v>
      </c>
      <c r="F76" s="27" t="s">
        <v>366</v>
      </c>
      <c r="G76" s="25" t="s">
        <v>383</v>
      </c>
      <c r="H76" s="27" t="s">
        <v>23</v>
      </c>
      <c r="I76" s="38">
        <v>161220.2</v>
      </c>
      <c r="J76" s="25" t="s">
        <v>44</v>
      </c>
      <c r="K76" s="25" t="s">
        <v>72</v>
      </c>
      <c r="L76" s="25" t="s">
        <v>384</v>
      </c>
      <c r="M76" s="25" t="s">
        <v>371</v>
      </c>
      <c r="N76" s="25"/>
    </row>
    <row r="77" ht="130" customHeight="1" spans="1:14">
      <c r="A77" s="26">
        <v>67</v>
      </c>
      <c r="B77" s="25" t="s">
        <v>385</v>
      </c>
      <c r="C77" s="25" t="str">
        <f t="shared" si="4"/>
        <v>桂林临天数字能源投资有限公司桂林经开区数字能源产业园项目（二期）</v>
      </c>
      <c r="D77" s="25" t="s">
        <v>386</v>
      </c>
      <c r="E77" s="27" t="s">
        <v>382</v>
      </c>
      <c r="F77" s="27" t="s">
        <v>366</v>
      </c>
      <c r="G77" s="25" t="s">
        <v>387</v>
      </c>
      <c r="H77" s="27" t="s">
        <v>23</v>
      </c>
      <c r="I77" s="38">
        <v>114064.15</v>
      </c>
      <c r="J77" s="25" t="s">
        <v>44</v>
      </c>
      <c r="K77" s="25" t="s">
        <v>72</v>
      </c>
      <c r="L77" s="25" t="s">
        <v>388</v>
      </c>
      <c r="M77" s="25" t="s">
        <v>371</v>
      </c>
      <c r="N77" s="25"/>
    </row>
    <row r="78" ht="181.95" customHeight="1" spans="1:14">
      <c r="A78" s="26">
        <v>68</v>
      </c>
      <c r="B78" s="25" t="s">
        <v>389</v>
      </c>
      <c r="C78" s="25" t="str">
        <f t="shared" si="4"/>
        <v>广西金叶藏玉农业科技有限公司灌阳金银花产学研基地项目</v>
      </c>
      <c r="D78" s="25" t="s">
        <v>390</v>
      </c>
      <c r="E78" s="27" t="s">
        <v>391</v>
      </c>
      <c r="F78" s="27" t="s">
        <v>392</v>
      </c>
      <c r="G78" s="25" t="s">
        <v>393</v>
      </c>
      <c r="H78" s="27" t="s">
        <v>50</v>
      </c>
      <c r="I78" s="38">
        <v>59300</v>
      </c>
      <c r="J78" s="25" t="s">
        <v>394</v>
      </c>
      <c r="K78" s="25" t="s">
        <v>72</v>
      </c>
      <c r="L78" s="25" t="s">
        <v>395</v>
      </c>
      <c r="M78" s="25" t="s">
        <v>371</v>
      </c>
      <c r="N78" s="39"/>
    </row>
    <row r="79" ht="124.95" customHeight="1" spans="1:14">
      <c r="A79" s="26">
        <v>69</v>
      </c>
      <c r="B79" s="25" t="s">
        <v>396</v>
      </c>
      <c r="C79" s="25" t="str">
        <f t="shared" si="4"/>
        <v>广西凯硕智能科技有限公司凯硕机械设备改建项目</v>
      </c>
      <c r="D79" s="25" t="s">
        <v>397</v>
      </c>
      <c r="E79" s="27" t="s">
        <v>59</v>
      </c>
      <c r="F79" s="27" t="s">
        <v>398</v>
      </c>
      <c r="G79" s="25" t="s">
        <v>399</v>
      </c>
      <c r="H79" s="27" t="s">
        <v>23</v>
      </c>
      <c r="I79" s="38">
        <v>20000</v>
      </c>
      <c r="J79" s="25" t="s">
        <v>286</v>
      </c>
      <c r="K79" s="25" t="s">
        <v>341</v>
      </c>
      <c r="L79" s="25" t="s">
        <v>400</v>
      </c>
      <c r="M79" s="25" t="s">
        <v>371</v>
      </c>
      <c r="N79" s="25"/>
    </row>
    <row r="80" ht="124.95" customHeight="1" spans="1:14">
      <c r="A80" s="26">
        <v>70</v>
      </c>
      <c r="B80" s="25" t="s">
        <v>401</v>
      </c>
      <c r="C80" s="25" t="str">
        <f t="shared" si="4"/>
        <v>桂林市临桂区兴宝投资开发有限公司桂林经开区（临桂段）宝山高端装备智能制造产业园项目（二期）</v>
      </c>
      <c r="D80" s="25" t="s">
        <v>402</v>
      </c>
      <c r="E80" s="27" t="s">
        <v>403</v>
      </c>
      <c r="F80" s="27" t="s">
        <v>366</v>
      </c>
      <c r="G80" s="25" t="s">
        <v>404</v>
      </c>
      <c r="H80" s="27" t="s">
        <v>23</v>
      </c>
      <c r="I80" s="38">
        <v>49006.11</v>
      </c>
      <c r="J80" s="25" t="s">
        <v>44</v>
      </c>
      <c r="K80" s="25" t="s">
        <v>72</v>
      </c>
      <c r="L80" s="25" t="s">
        <v>405</v>
      </c>
      <c r="M80" s="25" t="s">
        <v>371</v>
      </c>
      <c r="N80" s="25"/>
    </row>
    <row r="81" ht="115" customHeight="1" spans="1:14">
      <c r="A81" s="26">
        <v>71</v>
      </c>
      <c r="B81" s="25" t="s">
        <v>406</v>
      </c>
      <c r="C81" s="25" t="str">
        <f t="shared" si="4"/>
        <v>桂林市临桂区兴临城市建设投资发展有限公司桂林市临桂区镇级污水处理系统完善项目</v>
      </c>
      <c r="D81" s="25" t="s">
        <v>407</v>
      </c>
      <c r="E81" s="27" t="s">
        <v>408</v>
      </c>
      <c r="F81" s="27" t="s">
        <v>366</v>
      </c>
      <c r="G81" s="25" t="s">
        <v>409</v>
      </c>
      <c r="H81" s="27" t="s">
        <v>184</v>
      </c>
      <c r="I81" s="38">
        <v>61518.99</v>
      </c>
      <c r="J81" s="25" t="s">
        <v>368</v>
      </c>
      <c r="K81" s="25" t="s">
        <v>72</v>
      </c>
      <c r="L81" s="25" t="s">
        <v>410</v>
      </c>
      <c r="M81" s="25" t="s">
        <v>371</v>
      </c>
      <c r="N81" s="25"/>
    </row>
    <row r="82" ht="134" customHeight="1" spans="1:14">
      <c r="A82" s="26">
        <v>72</v>
      </c>
      <c r="B82" s="25" t="s">
        <v>411</v>
      </c>
      <c r="C82" s="25" t="str">
        <f t="shared" si="4"/>
        <v>全州红军长征湘江战役文化保护传承中心全州县红军长征湘江战役三大渡口遗址保护传承工程</v>
      </c>
      <c r="D82" s="25" t="s">
        <v>412</v>
      </c>
      <c r="E82" s="27" t="s">
        <v>266</v>
      </c>
      <c r="F82" s="27" t="s">
        <v>413</v>
      </c>
      <c r="G82" s="25" t="s">
        <v>414</v>
      </c>
      <c r="H82" s="27" t="s">
        <v>50</v>
      </c>
      <c r="I82" s="38">
        <v>14296</v>
      </c>
      <c r="J82" s="25" t="s">
        <v>415</v>
      </c>
      <c r="K82" s="25" t="s">
        <v>72</v>
      </c>
      <c r="L82" s="25" t="s">
        <v>416</v>
      </c>
      <c r="M82" s="25" t="s">
        <v>371</v>
      </c>
      <c r="N82" s="39"/>
    </row>
    <row r="83" ht="134" customHeight="1" spans="1:14">
      <c r="A83" s="26">
        <v>73</v>
      </c>
      <c r="B83" s="25" t="s">
        <v>417</v>
      </c>
      <c r="C83" s="25" t="str">
        <f t="shared" si="4"/>
        <v>桂林高新投资开发集团有限公司桂林高新区信息产业园D-04-2a地块标准厂房</v>
      </c>
      <c r="D83" s="25" t="s">
        <v>418</v>
      </c>
      <c r="E83" s="27" t="s">
        <v>419</v>
      </c>
      <c r="F83" s="27" t="s">
        <v>362</v>
      </c>
      <c r="G83" s="25" t="s">
        <v>420</v>
      </c>
      <c r="H83" s="27" t="s">
        <v>177</v>
      </c>
      <c r="I83" s="38">
        <v>20000</v>
      </c>
      <c r="J83" s="25" t="s">
        <v>421</v>
      </c>
      <c r="K83" s="25" t="s">
        <v>25</v>
      </c>
      <c r="L83" s="25" t="s">
        <v>422</v>
      </c>
      <c r="M83" s="25" t="s">
        <v>371</v>
      </c>
      <c r="N83" s="41"/>
    </row>
    <row r="84" ht="136" customHeight="1" spans="1:14">
      <c r="A84" s="26">
        <v>74</v>
      </c>
      <c r="B84" s="25" t="s">
        <v>423</v>
      </c>
      <c r="C84" s="25" t="str">
        <f>B84</f>
        <v>桂林翔兆科技有限公司金属瓶盖项目</v>
      </c>
      <c r="D84" s="25" t="s">
        <v>424</v>
      </c>
      <c r="E84" s="27" t="s">
        <v>425</v>
      </c>
      <c r="F84" s="27" t="s">
        <v>366</v>
      </c>
      <c r="G84" s="25" t="s">
        <v>426</v>
      </c>
      <c r="H84" s="27" t="s">
        <v>50</v>
      </c>
      <c r="I84" s="38">
        <v>60000</v>
      </c>
      <c r="J84" s="25" t="s">
        <v>125</v>
      </c>
      <c r="K84" s="25" t="s">
        <v>72</v>
      </c>
      <c r="L84" s="25" t="s">
        <v>427</v>
      </c>
      <c r="M84" s="25" t="s">
        <v>371</v>
      </c>
      <c r="N84" s="39"/>
    </row>
    <row r="85" ht="150" customHeight="1" spans="1:14">
      <c r="A85" s="26">
        <v>75</v>
      </c>
      <c r="B85" s="25" t="s">
        <v>428</v>
      </c>
      <c r="C85" s="25" t="str">
        <f t="shared" ref="C84:C98" si="5">L85&amp;B85</f>
        <v>桂林市临桂区名冠产业投资有限公司桂林市临桂工业集中区四塘豆腐乳产业小镇（米粉产业园二期）项目</v>
      </c>
      <c r="D85" s="25" t="s">
        <v>429</v>
      </c>
      <c r="E85" s="27" t="s">
        <v>425</v>
      </c>
      <c r="F85" s="27" t="s">
        <v>366</v>
      </c>
      <c r="G85" s="25" t="s">
        <v>430</v>
      </c>
      <c r="H85" s="27" t="s">
        <v>177</v>
      </c>
      <c r="I85" s="38">
        <v>33574.6</v>
      </c>
      <c r="J85" s="25" t="s">
        <v>44</v>
      </c>
      <c r="K85" s="25" t="s">
        <v>72</v>
      </c>
      <c r="L85" s="25" t="s">
        <v>384</v>
      </c>
      <c r="M85" s="25" t="s">
        <v>371</v>
      </c>
      <c r="N85" s="25"/>
    </row>
    <row r="86" ht="134" customHeight="1" spans="1:14">
      <c r="A86" s="26">
        <v>76</v>
      </c>
      <c r="B86" s="25" t="s">
        <v>431</v>
      </c>
      <c r="C86" s="25" t="str">
        <f t="shared" si="5"/>
        <v>广西电网有限责任公司电网建设分公司500kV漓江输变电工程</v>
      </c>
      <c r="D86" s="25" t="s">
        <v>432</v>
      </c>
      <c r="E86" s="27" t="s">
        <v>41</v>
      </c>
      <c r="F86" s="27" t="s">
        <v>398</v>
      </c>
      <c r="G86" s="25" t="s">
        <v>433</v>
      </c>
      <c r="H86" s="27" t="s">
        <v>50</v>
      </c>
      <c r="I86" s="38">
        <v>51589</v>
      </c>
      <c r="J86" s="25" t="s">
        <v>110</v>
      </c>
      <c r="K86" s="25" t="s">
        <v>25</v>
      </c>
      <c r="L86" s="25" t="s">
        <v>434</v>
      </c>
      <c r="M86" s="25" t="s">
        <v>371</v>
      </c>
      <c r="N86" s="39"/>
    </row>
    <row r="87" ht="126" customHeight="1" spans="1:14">
      <c r="A87" s="26">
        <v>77</v>
      </c>
      <c r="B87" s="25" t="s">
        <v>435</v>
      </c>
      <c r="C87" s="25" t="str">
        <f t="shared" si="5"/>
        <v>兴安鑫风新能源有限公司兴安县白石风电储能一体化项目</v>
      </c>
      <c r="D87" s="25" t="s">
        <v>436</v>
      </c>
      <c r="E87" s="27" t="s">
        <v>295</v>
      </c>
      <c r="F87" s="27" t="s">
        <v>437</v>
      </c>
      <c r="G87" s="25" t="s">
        <v>438</v>
      </c>
      <c r="H87" s="27" t="s">
        <v>50</v>
      </c>
      <c r="I87" s="38">
        <v>82478.61</v>
      </c>
      <c r="J87" s="25" t="s">
        <v>110</v>
      </c>
      <c r="K87" s="25" t="s">
        <v>25</v>
      </c>
      <c r="L87" s="25" t="s">
        <v>439</v>
      </c>
      <c r="M87" s="25" t="s">
        <v>371</v>
      </c>
      <c r="N87" s="25"/>
    </row>
    <row r="88" ht="141" customHeight="1" spans="1:14">
      <c r="A88" s="26">
        <v>78</v>
      </c>
      <c r="B88" s="25" t="s">
        <v>440</v>
      </c>
      <c r="C88" s="25" t="str">
        <f t="shared" si="5"/>
        <v>国能永福发电有限公司国能永福堡里风电场</v>
      </c>
      <c r="D88" s="25" t="s">
        <v>441</v>
      </c>
      <c r="E88" s="27" t="s">
        <v>295</v>
      </c>
      <c r="F88" s="27" t="s">
        <v>442</v>
      </c>
      <c r="G88" s="25" t="s">
        <v>443</v>
      </c>
      <c r="H88" s="27" t="s">
        <v>50</v>
      </c>
      <c r="I88" s="38">
        <v>94000</v>
      </c>
      <c r="J88" s="25" t="s">
        <v>110</v>
      </c>
      <c r="K88" s="25" t="s">
        <v>25</v>
      </c>
      <c r="L88" s="25" t="s">
        <v>444</v>
      </c>
      <c r="M88" s="25" t="s">
        <v>371</v>
      </c>
      <c r="N88" s="39"/>
    </row>
    <row r="89" ht="133" customHeight="1" spans="1:14">
      <c r="A89" s="26">
        <v>79</v>
      </c>
      <c r="B89" s="25" t="s">
        <v>445</v>
      </c>
      <c r="C89" s="25" t="str">
        <f t="shared" si="5"/>
        <v>兴安晨风新能源有限公司兴安县大界岭风电储能一体化项目</v>
      </c>
      <c r="D89" s="25" t="s">
        <v>446</v>
      </c>
      <c r="E89" s="27" t="s">
        <v>295</v>
      </c>
      <c r="F89" s="27" t="s">
        <v>437</v>
      </c>
      <c r="G89" s="25" t="s">
        <v>447</v>
      </c>
      <c r="H89" s="27" t="s">
        <v>50</v>
      </c>
      <c r="I89" s="38">
        <v>79567.89</v>
      </c>
      <c r="J89" s="25" t="s">
        <v>110</v>
      </c>
      <c r="K89" s="25" t="s">
        <v>25</v>
      </c>
      <c r="L89" s="25" t="s">
        <v>448</v>
      </c>
      <c r="M89" s="25" t="s">
        <v>371</v>
      </c>
      <c r="N89" s="25"/>
    </row>
    <row r="90" ht="141" customHeight="1" spans="1:14">
      <c r="A90" s="26">
        <v>80</v>
      </c>
      <c r="B90" s="25" t="s">
        <v>449</v>
      </c>
      <c r="C90" s="25" t="str">
        <f t="shared" si="5"/>
        <v>国家电投集团广西兴安风电有限公司兴安县光华铺风电场</v>
      </c>
      <c r="D90" s="25" t="s">
        <v>450</v>
      </c>
      <c r="E90" s="27" t="s">
        <v>295</v>
      </c>
      <c r="F90" s="27" t="s">
        <v>437</v>
      </c>
      <c r="G90" s="25" t="s">
        <v>451</v>
      </c>
      <c r="H90" s="27" t="s">
        <v>50</v>
      </c>
      <c r="I90" s="38">
        <v>138127.13</v>
      </c>
      <c r="J90" s="25" t="s">
        <v>110</v>
      </c>
      <c r="K90" s="25" t="s">
        <v>72</v>
      </c>
      <c r="L90" s="25" t="s">
        <v>452</v>
      </c>
      <c r="M90" s="25" t="s">
        <v>371</v>
      </c>
      <c r="N90" s="25"/>
    </row>
    <row r="91" ht="141" customHeight="1" spans="1:14">
      <c r="A91" s="26">
        <v>81</v>
      </c>
      <c r="B91" s="25" t="s">
        <v>453</v>
      </c>
      <c r="C91" s="25" t="str">
        <f t="shared" si="5"/>
        <v>国家电投集团广西兴安风电有限公司兴安界首三期风电场</v>
      </c>
      <c r="D91" s="25" t="s">
        <v>454</v>
      </c>
      <c r="E91" s="27" t="s">
        <v>295</v>
      </c>
      <c r="F91" s="27" t="s">
        <v>437</v>
      </c>
      <c r="G91" s="25" t="s">
        <v>455</v>
      </c>
      <c r="H91" s="27" t="s">
        <v>50</v>
      </c>
      <c r="I91" s="38">
        <v>90472.89</v>
      </c>
      <c r="J91" s="25" t="s">
        <v>110</v>
      </c>
      <c r="K91" s="25" t="s">
        <v>72</v>
      </c>
      <c r="L91" s="25" t="s">
        <v>452</v>
      </c>
      <c r="M91" s="25" t="s">
        <v>371</v>
      </c>
      <c r="N91" s="25"/>
    </row>
    <row r="92" ht="113" customHeight="1" spans="1:14">
      <c r="A92" s="26">
        <v>82</v>
      </c>
      <c r="B92" s="25" t="s">
        <v>456</v>
      </c>
      <c r="C92" s="25" t="str">
        <f t="shared" si="5"/>
        <v>桂林市教育局桂林职业技术学院新建项目</v>
      </c>
      <c r="D92" s="25" t="s">
        <v>457</v>
      </c>
      <c r="E92" s="27" t="s">
        <v>458</v>
      </c>
      <c r="F92" s="27" t="s">
        <v>459</v>
      </c>
      <c r="G92" s="25" t="s">
        <v>460</v>
      </c>
      <c r="H92" s="27" t="s">
        <v>177</v>
      </c>
      <c r="I92" s="38">
        <v>169749.38</v>
      </c>
      <c r="J92" s="25" t="s">
        <v>135</v>
      </c>
      <c r="K92" s="25" t="s">
        <v>461</v>
      </c>
      <c r="L92" s="25" t="s">
        <v>462</v>
      </c>
      <c r="M92" s="25" t="s">
        <v>371</v>
      </c>
      <c r="N92" s="25"/>
    </row>
    <row r="93" ht="113" customHeight="1" spans="1:14">
      <c r="A93" s="26">
        <v>83</v>
      </c>
      <c r="B93" s="25" t="s">
        <v>463</v>
      </c>
      <c r="C93" s="25" t="str">
        <f t="shared" si="5"/>
        <v>桂林市临桂区名冠产业投资有限公司桂林市临桂区经十九路建设工程</v>
      </c>
      <c r="D93" s="25" t="s">
        <v>464</v>
      </c>
      <c r="E93" s="27" t="s">
        <v>76</v>
      </c>
      <c r="F93" s="27" t="s">
        <v>366</v>
      </c>
      <c r="G93" s="25" t="s">
        <v>465</v>
      </c>
      <c r="H93" s="27" t="s">
        <v>177</v>
      </c>
      <c r="I93" s="38">
        <v>33923.87</v>
      </c>
      <c r="J93" s="25" t="s">
        <v>146</v>
      </c>
      <c r="K93" s="25" t="s">
        <v>72</v>
      </c>
      <c r="L93" s="25" t="s">
        <v>384</v>
      </c>
      <c r="M93" s="25" t="s">
        <v>371</v>
      </c>
      <c r="N93" s="39"/>
    </row>
    <row r="94" ht="113" customHeight="1" spans="1:14">
      <c r="A94" s="26">
        <v>84</v>
      </c>
      <c r="B94" s="25" t="s">
        <v>466</v>
      </c>
      <c r="C94" s="25" t="str">
        <f t="shared" si="5"/>
        <v>永福县鼎成建设开发有限公司永福县新高速路出口路网建设工程项目</v>
      </c>
      <c r="D94" s="25" t="s">
        <v>467</v>
      </c>
      <c r="E94" s="27" t="s">
        <v>76</v>
      </c>
      <c r="F94" s="27" t="s">
        <v>442</v>
      </c>
      <c r="G94" s="25" t="s">
        <v>468</v>
      </c>
      <c r="H94" s="27" t="s">
        <v>50</v>
      </c>
      <c r="I94" s="38">
        <v>33184.07</v>
      </c>
      <c r="J94" s="25" t="s">
        <v>44</v>
      </c>
      <c r="K94" s="25" t="s">
        <v>25</v>
      </c>
      <c r="L94" s="25" t="s">
        <v>469</v>
      </c>
      <c r="M94" s="25" t="s">
        <v>371</v>
      </c>
      <c r="N94" s="25"/>
    </row>
    <row r="95" ht="113" customHeight="1" spans="1:14">
      <c r="A95" s="26">
        <v>85</v>
      </c>
      <c r="B95" s="25" t="s">
        <v>470</v>
      </c>
      <c r="C95" s="25" t="str">
        <f t="shared" si="5"/>
        <v>恭城瑶族自治县交通运输局灌平高速恭城连接线工程</v>
      </c>
      <c r="D95" s="25" t="s">
        <v>471</v>
      </c>
      <c r="E95" s="27" t="s">
        <v>76</v>
      </c>
      <c r="F95" s="27" t="s">
        <v>472</v>
      </c>
      <c r="G95" s="25" t="s">
        <v>473</v>
      </c>
      <c r="H95" s="27" t="s">
        <v>50</v>
      </c>
      <c r="I95" s="38">
        <v>27376.71</v>
      </c>
      <c r="J95" s="25" t="s">
        <v>44</v>
      </c>
      <c r="K95" s="25" t="s">
        <v>25</v>
      </c>
      <c r="L95" s="25" t="s">
        <v>474</v>
      </c>
      <c r="M95" s="25" t="s">
        <v>371</v>
      </c>
      <c r="N95" s="25"/>
    </row>
    <row r="96" ht="113" customHeight="1" spans="1:14">
      <c r="A96" s="26">
        <v>86</v>
      </c>
      <c r="B96" s="25" t="s">
        <v>475</v>
      </c>
      <c r="C96" s="25" t="str">
        <f t="shared" si="5"/>
        <v>桂林市经济建设投资集团有限公司漓东区域医疗中心服务设施建设工程</v>
      </c>
      <c r="D96" s="25" t="s">
        <v>476</v>
      </c>
      <c r="E96" s="27" t="s">
        <v>76</v>
      </c>
      <c r="F96" s="27" t="s">
        <v>362</v>
      </c>
      <c r="G96" s="25" t="s">
        <v>477</v>
      </c>
      <c r="H96" s="27" t="s">
        <v>50</v>
      </c>
      <c r="I96" s="38">
        <v>62730.32</v>
      </c>
      <c r="J96" s="25" t="s">
        <v>79</v>
      </c>
      <c r="K96" s="25" t="s">
        <v>63</v>
      </c>
      <c r="L96" s="25" t="s">
        <v>478</v>
      </c>
      <c r="M96" s="25" t="s">
        <v>371</v>
      </c>
      <c r="N96" s="25"/>
    </row>
    <row r="97" ht="102" customHeight="1" spans="1:14">
      <c r="A97" s="26">
        <v>87</v>
      </c>
      <c r="B97" s="25" t="s">
        <v>479</v>
      </c>
      <c r="C97" s="25" t="str">
        <f t="shared" si="5"/>
        <v>桂林市临桂区名冠产业投资有限公司桂林乐和橡塑高分子材料科技园（二期）</v>
      </c>
      <c r="D97" s="25" t="s">
        <v>480</v>
      </c>
      <c r="E97" s="27" t="s">
        <v>133</v>
      </c>
      <c r="F97" s="27" t="s">
        <v>366</v>
      </c>
      <c r="G97" s="25" t="s">
        <v>481</v>
      </c>
      <c r="H97" s="27" t="s">
        <v>177</v>
      </c>
      <c r="I97" s="38">
        <v>88537.32</v>
      </c>
      <c r="J97" s="25" t="s">
        <v>135</v>
      </c>
      <c r="K97" s="25" t="s">
        <v>72</v>
      </c>
      <c r="L97" s="25" t="s">
        <v>384</v>
      </c>
      <c r="M97" s="25" t="s">
        <v>371</v>
      </c>
      <c r="N97" s="25"/>
    </row>
    <row r="98" ht="60" customHeight="1" spans="1:14">
      <c r="A98" s="20" t="s">
        <v>482</v>
      </c>
      <c r="B98" s="21"/>
      <c r="C98" s="22"/>
      <c r="D98" s="23">
        <f>COUNTA(D99:D126)</f>
        <v>28</v>
      </c>
      <c r="E98" s="27"/>
      <c r="F98" s="27"/>
      <c r="G98" s="25"/>
      <c r="H98" s="27"/>
      <c r="I98" s="37">
        <f>SUM(I99:I126)</f>
        <v>3931133.22</v>
      </c>
      <c r="J98" s="25"/>
      <c r="K98" s="25"/>
      <c r="L98" s="25"/>
      <c r="M98" s="25"/>
      <c r="N98" s="25"/>
    </row>
    <row r="99" ht="110" customHeight="1" spans="1:14">
      <c r="A99" s="26">
        <v>88</v>
      </c>
      <c r="B99" s="25" t="s">
        <v>483</v>
      </c>
      <c r="C99" s="25" t="str">
        <f t="shared" ref="C99:C126" si="6">L99&amp;B99</f>
        <v>广西锐异环境科技有限公司25万吨/年富稀贵金属物料综合回收及安全处置项目</v>
      </c>
      <c r="D99" s="25" t="s">
        <v>484</v>
      </c>
      <c r="E99" s="27" t="s">
        <v>68</v>
      </c>
      <c r="F99" s="27" t="s">
        <v>485</v>
      </c>
      <c r="G99" s="25" t="s">
        <v>486</v>
      </c>
      <c r="H99" s="27" t="s">
        <v>50</v>
      </c>
      <c r="I99" s="38">
        <v>101425.22</v>
      </c>
      <c r="J99" s="25" t="s">
        <v>487</v>
      </c>
      <c r="K99" s="25" t="s">
        <v>488</v>
      </c>
      <c r="L99" s="25" t="s">
        <v>489</v>
      </c>
      <c r="M99" s="25" t="s">
        <v>490</v>
      </c>
      <c r="N99" s="39"/>
    </row>
    <row r="100" ht="120" customHeight="1" spans="1:14">
      <c r="A100" s="26">
        <v>89</v>
      </c>
      <c r="B100" s="25" t="s">
        <v>491</v>
      </c>
      <c r="C100" s="25" t="str">
        <f t="shared" si="6"/>
        <v>广西梧州市荣祥投资发展有限公司梧州市长洲区田园康养乡村振兴三产融合组团示范片区及配套基础设施建设项目</v>
      </c>
      <c r="D100" s="25" t="s">
        <v>492</v>
      </c>
      <c r="E100" s="27" t="s">
        <v>493</v>
      </c>
      <c r="F100" s="27" t="s">
        <v>494</v>
      </c>
      <c r="G100" s="25" t="s">
        <v>495</v>
      </c>
      <c r="H100" s="27" t="s">
        <v>50</v>
      </c>
      <c r="I100" s="38">
        <v>67007.77</v>
      </c>
      <c r="J100" s="25" t="s">
        <v>44</v>
      </c>
      <c r="K100" s="25" t="s">
        <v>25</v>
      </c>
      <c r="L100" s="25" t="s">
        <v>496</v>
      </c>
      <c r="M100" s="25" t="s">
        <v>490</v>
      </c>
      <c r="N100" s="39"/>
    </row>
    <row r="101" ht="130" customHeight="1" spans="1:14">
      <c r="A101" s="26">
        <v>90</v>
      </c>
      <c r="B101" s="25" t="s">
        <v>497</v>
      </c>
      <c r="C101" s="25" t="str">
        <f t="shared" si="6"/>
        <v>梧州市长洲区水库水利工程管理所广西梧州市长洲区倒水镇镇区河段防洪堤工程</v>
      </c>
      <c r="D101" s="25" t="s">
        <v>498</v>
      </c>
      <c r="E101" s="27" t="s">
        <v>499</v>
      </c>
      <c r="F101" s="27" t="s">
        <v>494</v>
      </c>
      <c r="G101" s="25" t="s">
        <v>500</v>
      </c>
      <c r="H101" s="27" t="s">
        <v>50</v>
      </c>
      <c r="I101" s="38">
        <v>13070.64</v>
      </c>
      <c r="J101" s="25" t="s">
        <v>135</v>
      </c>
      <c r="K101" s="25" t="s">
        <v>25</v>
      </c>
      <c r="L101" s="25" t="s">
        <v>501</v>
      </c>
      <c r="M101" s="25" t="s">
        <v>490</v>
      </c>
      <c r="N101" s="39"/>
    </row>
    <row r="102" ht="131" customHeight="1" spans="1:14">
      <c r="A102" s="26">
        <v>91</v>
      </c>
      <c r="B102" s="25" t="s">
        <v>502</v>
      </c>
      <c r="C102" s="25" t="str">
        <f t="shared" si="6"/>
        <v>广西梧州临港能源开发有限公司梧州临港经济区基础设施及标准厂房建设项目（二期）</v>
      </c>
      <c r="D102" s="25" t="s">
        <v>503</v>
      </c>
      <c r="E102" s="27" t="s">
        <v>133</v>
      </c>
      <c r="F102" s="27" t="s">
        <v>504</v>
      </c>
      <c r="G102" s="25" t="s">
        <v>505</v>
      </c>
      <c r="H102" s="27" t="s">
        <v>177</v>
      </c>
      <c r="I102" s="38">
        <v>554136.32</v>
      </c>
      <c r="J102" s="25" t="s">
        <v>44</v>
      </c>
      <c r="K102" s="25" t="s">
        <v>25</v>
      </c>
      <c r="L102" s="25" t="s">
        <v>506</v>
      </c>
      <c r="M102" s="25" t="s">
        <v>490</v>
      </c>
      <c r="N102" s="39"/>
    </row>
    <row r="103" ht="130" customHeight="1" spans="1:14">
      <c r="A103" s="26">
        <v>92</v>
      </c>
      <c r="B103" s="25" t="s">
        <v>507</v>
      </c>
      <c r="C103" s="25" t="str">
        <f t="shared" si="6"/>
        <v>藤县建通投资开发有限公司藤县综合客运枢纽站工程</v>
      </c>
      <c r="D103" s="25" t="s">
        <v>508</v>
      </c>
      <c r="E103" s="27" t="s">
        <v>133</v>
      </c>
      <c r="F103" s="27" t="s">
        <v>504</v>
      </c>
      <c r="G103" s="25" t="s">
        <v>509</v>
      </c>
      <c r="H103" s="27" t="s">
        <v>23</v>
      </c>
      <c r="I103" s="38">
        <v>10158</v>
      </c>
      <c r="J103" s="25" t="s">
        <v>146</v>
      </c>
      <c r="K103" s="25" t="s">
        <v>25</v>
      </c>
      <c r="L103" s="25" t="s">
        <v>510</v>
      </c>
      <c r="M103" s="25" t="s">
        <v>490</v>
      </c>
      <c r="N103" s="42"/>
    </row>
    <row r="104" ht="130" customHeight="1" spans="1:14">
      <c r="A104" s="26">
        <v>93</v>
      </c>
      <c r="B104" s="25" t="s">
        <v>511</v>
      </c>
      <c r="C104" s="25" t="str">
        <f t="shared" si="6"/>
        <v>梧州市商贸物流开发建设投资有限公司梧州市商贸物流园区梧州汽车城及配套基础设施项目</v>
      </c>
      <c r="D104" s="25" t="s">
        <v>512</v>
      </c>
      <c r="E104" s="27" t="s">
        <v>133</v>
      </c>
      <c r="F104" s="27" t="s">
        <v>494</v>
      </c>
      <c r="G104" s="25" t="s">
        <v>513</v>
      </c>
      <c r="H104" s="27" t="s">
        <v>23</v>
      </c>
      <c r="I104" s="38">
        <v>130233.18</v>
      </c>
      <c r="J104" s="25" t="s">
        <v>135</v>
      </c>
      <c r="K104" s="25" t="s">
        <v>514</v>
      </c>
      <c r="L104" s="25" t="s">
        <v>515</v>
      </c>
      <c r="M104" s="25" t="s">
        <v>490</v>
      </c>
      <c r="N104" s="39"/>
    </row>
    <row r="105" ht="130" customHeight="1" spans="1:14">
      <c r="A105" s="26">
        <v>94</v>
      </c>
      <c r="B105" s="25" t="s">
        <v>516</v>
      </c>
      <c r="C105" s="25" t="str">
        <f t="shared" si="6"/>
        <v>广西梧州市荣祥投资发展有限公司广西梧州高端不锈钢制品轻工园碳中和生态整治基础服务设施建设项目</v>
      </c>
      <c r="D105" s="25" t="s">
        <v>517</v>
      </c>
      <c r="E105" s="27" t="s">
        <v>133</v>
      </c>
      <c r="F105" s="27" t="s">
        <v>494</v>
      </c>
      <c r="G105" s="25" t="s">
        <v>518</v>
      </c>
      <c r="H105" s="27" t="s">
        <v>23</v>
      </c>
      <c r="I105" s="38">
        <v>50000</v>
      </c>
      <c r="J105" s="25" t="s">
        <v>369</v>
      </c>
      <c r="K105" s="25" t="s">
        <v>25</v>
      </c>
      <c r="L105" s="25" t="s">
        <v>496</v>
      </c>
      <c r="M105" s="25" t="s">
        <v>490</v>
      </c>
      <c r="N105" s="39"/>
    </row>
    <row r="106" ht="130" customHeight="1" spans="1:14">
      <c r="A106" s="26">
        <v>95</v>
      </c>
      <c r="B106" s="25" t="s">
        <v>519</v>
      </c>
      <c r="C106" s="25" t="str">
        <f t="shared" si="6"/>
        <v>藤县交通运输局柳广铁路藤县北站站前广场基础设施项目（综合停车场）</v>
      </c>
      <c r="D106" s="25" t="s">
        <v>520</v>
      </c>
      <c r="E106" s="27" t="s">
        <v>133</v>
      </c>
      <c r="F106" s="27" t="s">
        <v>504</v>
      </c>
      <c r="G106" s="25" t="s">
        <v>521</v>
      </c>
      <c r="H106" s="27" t="s">
        <v>23</v>
      </c>
      <c r="I106" s="38">
        <v>18000</v>
      </c>
      <c r="J106" s="25" t="s">
        <v>44</v>
      </c>
      <c r="K106" s="25" t="s">
        <v>522</v>
      </c>
      <c r="L106" s="25" t="s">
        <v>523</v>
      </c>
      <c r="M106" s="25" t="s">
        <v>490</v>
      </c>
      <c r="N106" s="39"/>
    </row>
    <row r="107" ht="141" customHeight="1" spans="1:14">
      <c r="A107" s="26">
        <v>96</v>
      </c>
      <c r="B107" s="25" t="s">
        <v>524</v>
      </c>
      <c r="C107" s="25" t="str">
        <f t="shared" si="6"/>
        <v>藤县城市建设投资开发有限公司藤县新材料产业园建设管网及配套基础设施项目</v>
      </c>
      <c r="D107" s="25" t="s">
        <v>525</v>
      </c>
      <c r="E107" s="27" t="s">
        <v>133</v>
      </c>
      <c r="F107" s="27" t="s">
        <v>504</v>
      </c>
      <c r="G107" s="25" t="s">
        <v>526</v>
      </c>
      <c r="H107" s="27" t="s">
        <v>23</v>
      </c>
      <c r="I107" s="38">
        <v>80000</v>
      </c>
      <c r="J107" s="25" t="s">
        <v>44</v>
      </c>
      <c r="K107" s="25" t="s">
        <v>25</v>
      </c>
      <c r="L107" s="25" t="s">
        <v>527</v>
      </c>
      <c r="M107" s="25" t="s">
        <v>490</v>
      </c>
      <c r="N107" s="25"/>
    </row>
    <row r="108" ht="150" customHeight="1" spans="1:14">
      <c r="A108" s="26">
        <v>97</v>
      </c>
      <c r="B108" s="25" t="s">
        <v>528</v>
      </c>
      <c r="C108" s="25" t="str">
        <f t="shared" si="6"/>
        <v>广西红牌智慧园产业投资有限公司红牌苍梧智慧产业园区基础设施项目</v>
      </c>
      <c r="D108" s="25" t="s">
        <v>529</v>
      </c>
      <c r="E108" s="27" t="s">
        <v>133</v>
      </c>
      <c r="F108" s="27" t="s">
        <v>530</v>
      </c>
      <c r="G108" s="25" t="s">
        <v>531</v>
      </c>
      <c r="H108" s="27" t="s">
        <v>50</v>
      </c>
      <c r="I108" s="38">
        <v>1007600</v>
      </c>
      <c r="J108" s="25" t="s">
        <v>135</v>
      </c>
      <c r="K108" s="25" t="s">
        <v>25</v>
      </c>
      <c r="L108" s="25" t="s">
        <v>532</v>
      </c>
      <c r="M108" s="25" t="s">
        <v>490</v>
      </c>
      <c r="N108" s="25"/>
    </row>
    <row r="109" ht="144" customHeight="1" spans="1:14">
      <c r="A109" s="26">
        <v>98</v>
      </c>
      <c r="B109" s="25" t="s">
        <v>533</v>
      </c>
      <c r="C109" s="25" t="str">
        <f t="shared" si="6"/>
        <v>藤县城建开发投资有限公司藤县田寮（河西）片区新型城镇化项目</v>
      </c>
      <c r="D109" s="25" t="s">
        <v>534</v>
      </c>
      <c r="E109" s="27" t="s">
        <v>133</v>
      </c>
      <c r="F109" s="27" t="s">
        <v>504</v>
      </c>
      <c r="G109" s="25" t="s">
        <v>535</v>
      </c>
      <c r="H109" s="27" t="s">
        <v>23</v>
      </c>
      <c r="I109" s="38">
        <v>42700</v>
      </c>
      <c r="J109" s="25" t="s">
        <v>536</v>
      </c>
      <c r="K109" s="25" t="s">
        <v>537</v>
      </c>
      <c r="L109" s="25" t="s">
        <v>538</v>
      </c>
      <c r="M109" s="25" t="s">
        <v>490</v>
      </c>
      <c r="N109" s="25"/>
    </row>
    <row r="110" ht="144" customHeight="1" spans="1:14">
      <c r="A110" s="26">
        <v>99</v>
      </c>
      <c r="B110" s="25" t="s">
        <v>539</v>
      </c>
      <c r="C110" s="25" t="str">
        <f t="shared" si="6"/>
        <v>藤县富民农业农村投资有限公司藤县藤州生态农业综合体项目</v>
      </c>
      <c r="D110" s="25" t="s">
        <v>540</v>
      </c>
      <c r="E110" s="27" t="s">
        <v>541</v>
      </c>
      <c r="F110" s="27" t="s">
        <v>504</v>
      </c>
      <c r="G110" s="25" t="s">
        <v>542</v>
      </c>
      <c r="H110" s="27" t="s">
        <v>23</v>
      </c>
      <c r="I110" s="38">
        <v>30000</v>
      </c>
      <c r="J110" s="25" t="s">
        <v>135</v>
      </c>
      <c r="K110" s="25" t="s">
        <v>543</v>
      </c>
      <c r="L110" s="25" t="s">
        <v>544</v>
      </c>
      <c r="M110" s="25" t="s">
        <v>490</v>
      </c>
      <c r="N110" s="25"/>
    </row>
    <row r="111" ht="144" customHeight="1" spans="1:14">
      <c r="A111" s="26">
        <v>100</v>
      </c>
      <c r="B111" s="25" t="s">
        <v>545</v>
      </c>
      <c r="C111" s="25" t="str">
        <f t="shared" si="6"/>
        <v>广西翅冀钢铁有限公司广西翅冀钢铁有限公司年产140万吨型钢热镀锌项目</v>
      </c>
      <c r="D111" s="25" t="s">
        <v>546</v>
      </c>
      <c r="E111" s="27" t="s">
        <v>419</v>
      </c>
      <c r="F111" s="27" t="s">
        <v>504</v>
      </c>
      <c r="G111" s="25" t="s">
        <v>547</v>
      </c>
      <c r="H111" s="27" t="s">
        <v>23</v>
      </c>
      <c r="I111" s="38">
        <v>80000</v>
      </c>
      <c r="J111" s="25" t="s">
        <v>548</v>
      </c>
      <c r="K111" s="25" t="s">
        <v>25</v>
      </c>
      <c r="L111" s="25" t="s">
        <v>549</v>
      </c>
      <c r="M111" s="25" t="s">
        <v>490</v>
      </c>
      <c r="N111" s="39"/>
    </row>
    <row r="112" ht="129" customHeight="1" spans="1:14">
      <c r="A112" s="26">
        <v>101</v>
      </c>
      <c r="B112" s="25" t="s">
        <v>550</v>
      </c>
      <c r="C112" s="25" t="str">
        <f t="shared" si="6"/>
        <v>广西智慧鑫峰铝业有限公司年产50万吨再生铝合金高端智能化产业项目</v>
      </c>
      <c r="D112" s="25" t="s">
        <v>551</v>
      </c>
      <c r="E112" s="27" t="s">
        <v>68</v>
      </c>
      <c r="F112" s="27" t="s">
        <v>485</v>
      </c>
      <c r="G112" s="25" t="s">
        <v>552</v>
      </c>
      <c r="H112" s="27" t="s">
        <v>50</v>
      </c>
      <c r="I112" s="38">
        <v>200000</v>
      </c>
      <c r="J112" s="25" t="s">
        <v>125</v>
      </c>
      <c r="K112" s="25" t="s">
        <v>25</v>
      </c>
      <c r="L112" s="25" t="s">
        <v>553</v>
      </c>
      <c r="M112" s="25" t="s">
        <v>490</v>
      </c>
      <c r="N112" s="25"/>
    </row>
    <row r="113" ht="127" customHeight="1" spans="1:14">
      <c r="A113" s="26">
        <v>102</v>
      </c>
      <c r="B113" s="25" t="s">
        <v>554</v>
      </c>
      <c r="C113" s="25" t="str">
        <f t="shared" si="6"/>
        <v>苍梧旺甫工业小镇投资开发有限公司梧州绿色高端家居产业链项目（一期）</v>
      </c>
      <c r="D113" s="25" t="s">
        <v>555</v>
      </c>
      <c r="E113" s="27" t="s">
        <v>419</v>
      </c>
      <c r="F113" s="27" t="s">
        <v>530</v>
      </c>
      <c r="G113" s="25" t="s">
        <v>556</v>
      </c>
      <c r="H113" s="27" t="s">
        <v>23</v>
      </c>
      <c r="I113" s="38">
        <v>663761</v>
      </c>
      <c r="J113" s="25" t="s">
        <v>125</v>
      </c>
      <c r="K113" s="25" t="s">
        <v>557</v>
      </c>
      <c r="L113" s="25" t="s">
        <v>558</v>
      </c>
      <c r="M113" s="25" t="s">
        <v>490</v>
      </c>
      <c r="N113" s="25"/>
    </row>
    <row r="114" ht="145" customHeight="1" spans="1:14">
      <c r="A114" s="26">
        <v>103</v>
      </c>
      <c r="B114" s="25" t="s">
        <v>559</v>
      </c>
      <c r="C114" s="25" t="str">
        <f t="shared" si="6"/>
        <v>梧州市黑石生态农业开发集团有限公司六堡镇·六堡茶现代农业全产业链标准示范基地</v>
      </c>
      <c r="D114" s="25" t="s">
        <v>560</v>
      </c>
      <c r="E114" s="27" t="s">
        <v>182</v>
      </c>
      <c r="F114" s="27" t="s">
        <v>530</v>
      </c>
      <c r="G114" s="25" t="s">
        <v>561</v>
      </c>
      <c r="H114" s="27" t="s">
        <v>184</v>
      </c>
      <c r="I114" s="38">
        <v>200000</v>
      </c>
      <c r="J114" s="25" t="s">
        <v>125</v>
      </c>
      <c r="K114" s="25" t="s">
        <v>72</v>
      </c>
      <c r="L114" s="25" t="s">
        <v>562</v>
      </c>
      <c r="M114" s="25" t="s">
        <v>490</v>
      </c>
      <c r="N114" s="25"/>
    </row>
    <row r="115" ht="145" customHeight="1" spans="1:14">
      <c r="A115" s="26">
        <v>104</v>
      </c>
      <c r="B115" s="25" t="s">
        <v>563</v>
      </c>
      <c r="C115" s="25" t="str">
        <f t="shared" si="6"/>
        <v>广西乐一投资集团有限公司广西梧州·乐一牛产业园建设项目</v>
      </c>
      <c r="D115" s="25" t="s">
        <v>564</v>
      </c>
      <c r="E115" s="27" t="s">
        <v>565</v>
      </c>
      <c r="F115" s="27" t="s">
        <v>566</v>
      </c>
      <c r="G115" s="25" t="s">
        <v>567</v>
      </c>
      <c r="H115" s="27" t="s">
        <v>177</v>
      </c>
      <c r="I115" s="38">
        <v>50000</v>
      </c>
      <c r="J115" s="25" t="s">
        <v>125</v>
      </c>
      <c r="K115" s="25" t="s">
        <v>25</v>
      </c>
      <c r="L115" s="25" t="s">
        <v>568</v>
      </c>
      <c r="M115" s="25" t="s">
        <v>490</v>
      </c>
      <c r="N115" s="25"/>
    </row>
    <row r="116" ht="145" customHeight="1" spans="1:14">
      <c r="A116" s="26">
        <v>105</v>
      </c>
      <c r="B116" s="25" t="s">
        <v>569</v>
      </c>
      <c r="C116" s="25" t="str">
        <f t="shared" si="6"/>
        <v>梧州市龙投国有资产运营集团有限公司现代宝石首饰智造产业项目</v>
      </c>
      <c r="D116" s="25" t="s">
        <v>570</v>
      </c>
      <c r="E116" s="27" t="s">
        <v>133</v>
      </c>
      <c r="F116" s="27" t="s">
        <v>571</v>
      </c>
      <c r="G116" s="25" t="s">
        <v>572</v>
      </c>
      <c r="H116" s="27" t="s">
        <v>23</v>
      </c>
      <c r="I116" s="38">
        <v>100000</v>
      </c>
      <c r="J116" s="25" t="s">
        <v>125</v>
      </c>
      <c r="K116" s="25" t="s">
        <v>25</v>
      </c>
      <c r="L116" s="25" t="s">
        <v>573</v>
      </c>
      <c r="M116" s="25" t="s">
        <v>490</v>
      </c>
      <c r="N116" s="39"/>
    </row>
    <row r="117" ht="123" customHeight="1" spans="1:14">
      <c r="A117" s="26">
        <v>106</v>
      </c>
      <c r="B117" s="25" t="s">
        <v>574</v>
      </c>
      <c r="C117" s="25" t="str">
        <f t="shared" si="6"/>
        <v>梧州市商贸物流开发建设投资有限公司梧州现代供应链物流中心项目</v>
      </c>
      <c r="D117" s="25" t="s">
        <v>575</v>
      </c>
      <c r="E117" s="27" t="s">
        <v>133</v>
      </c>
      <c r="F117" s="27" t="s">
        <v>494</v>
      </c>
      <c r="G117" s="25" t="s">
        <v>576</v>
      </c>
      <c r="H117" s="27" t="s">
        <v>23</v>
      </c>
      <c r="I117" s="38">
        <v>20014.61</v>
      </c>
      <c r="J117" s="25" t="s">
        <v>125</v>
      </c>
      <c r="K117" s="25" t="s">
        <v>577</v>
      </c>
      <c r="L117" s="25" t="s">
        <v>515</v>
      </c>
      <c r="M117" s="25" t="s">
        <v>490</v>
      </c>
      <c r="N117" s="25"/>
    </row>
    <row r="118" ht="124" customHeight="1" spans="1:14">
      <c r="A118" s="26">
        <v>107</v>
      </c>
      <c r="B118" s="25" t="s">
        <v>578</v>
      </c>
      <c r="C118" s="25" t="str">
        <f t="shared" si="6"/>
        <v>国家电投集团广西梧州新能源有限公司国家电投苍梧岭脚风电场二期工程</v>
      </c>
      <c r="D118" s="25" t="s">
        <v>579</v>
      </c>
      <c r="E118" s="27" t="s">
        <v>107</v>
      </c>
      <c r="F118" s="27" t="s">
        <v>530</v>
      </c>
      <c r="G118" s="25" t="s">
        <v>580</v>
      </c>
      <c r="H118" s="27" t="s">
        <v>50</v>
      </c>
      <c r="I118" s="38">
        <v>66100</v>
      </c>
      <c r="J118" s="25" t="s">
        <v>110</v>
      </c>
      <c r="K118" s="25" t="s">
        <v>25</v>
      </c>
      <c r="L118" s="25" t="s">
        <v>581</v>
      </c>
      <c r="M118" s="25" t="s">
        <v>490</v>
      </c>
      <c r="N118" s="39"/>
    </row>
    <row r="119" s="4" customFormat="1" ht="129" customHeight="1" spans="1:14">
      <c r="A119" s="28">
        <v>108</v>
      </c>
      <c r="B119" s="29" t="s">
        <v>582</v>
      </c>
      <c r="C119" s="25" t="str">
        <f t="shared" si="6"/>
        <v>藤县龙源国有资产营运有限公司藤县城区基础设施提升改造项目</v>
      </c>
      <c r="D119" s="29" t="s">
        <v>583</v>
      </c>
      <c r="E119" s="29" t="s">
        <v>133</v>
      </c>
      <c r="F119" s="30" t="s">
        <v>504</v>
      </c>
      <c r="G119" s="29" t="s">
        <v>584</v>
      </c>
      <c r="H119" s="29" t="s">
        <v>177</v>
      </c>
      <c r="I119" s="30">
        <v>64000</v>
      </c>
      <c r="J119" s="29" t="s">
        <v>585</v>
      </c>
      <c r="K119" s="29" t="s">
        <v>179</v>
      </c>
      <c r="L119" s="29" t="s">
        <v>586</v>
      </c>
      <c r="M119" s="29" t="s">
        <v>490</v>
      </c>
      <c r="N119" s="29"/>
    </row>
    <row r="120" s="4" customFormat="1" ht="133" customHeight="1" spans="1:14">
      <c r="A120" s="28">
        <v>109</v>
      </c>
      <c r="B120" s="29" t="s">
        <v>587</v>
      </c>
      <c r="C120" s="25" t="str">
        <f t="shared" si="6"/>
        <v>藤县城市建设投资开发有限公司梧州绿色化工新材料产业园标准厂房项目</v>
      </c>
      <c r="D120" s="29" t="s">
        <v>588</v>
      </c>
      <c r="E120" s="30" t="s">
        <v>133</v>
      </c>
      <c r="F120" s="30" t="s">
        <v>504</v>
      </c>
      <c r="G120" s="29" t="s">
        <v>589</v>
      </c>
      <c r="H120" s="30" t="s">
        <v>23</v>
      </c>
      <c r="I120" s="30">
        <v>12109</v>
      </c>
      <c r="J120" s="29" t="s">
        <v>239</v>
      </c>
      <c r="K120" s="29" t="s">
        <v>590</v>
      </c>
      <c r="L120" s="29" t="s">
        <v>527</v>
      </c>
      <c r="M120" s="29" t="s">
        <v>490</v>
      </c>
      <c r="N120" s="29"/>
    </row>
    <row r="121" s="4" customFormat="1" ht="141" customHeight="1" spans="1:14">
      <c r="A121" s="28">
        <v>110</v>
      </c>
      <c r="B121" s="29" t="s">
        <v>591</v>
      </c>
      <c r="C121" s="25" t="str">
        <f t="shared" si="6"/>
        <v>藤县城市建设投资开发有限公司藤县六堡茶及特色农副产品加工基地</v>
      </c>
      <c r="D121" s="29" t="s">
        <v>592</v>
      </c>
      <c r="E121" s="30" t="s">
        <v>283</v>
      </c>
      <c r="F121" s="30" t="s">
        <v>504</v>
      </c>
      <c r="G121" s="29" t="s">
        <v>593</v>
      </c>
      <c r="H121" s="30" t="s">
        <v>23</v>
      </c>
      <c r="I121" s="43">
        <v>78389.91</v>
      </c>
      <c r="J121" s="29" t="s">
        <v>135</v>
      </c>
      <c r="K121" s="29" t="s">
        <v>543</v>
      </c>
      <c r="L121" s="29" t="s">
        <v>527</v>
      </c>
      <c r="M121" s="29" t="s">
        <v>490</v>
      </c>
      <c r="N121" s="29"/>
    </row>
    <row r="122" s="4" customFormat="1" ht="142" customHeight="1" spans="1:14">
      <c r="A122" s="28">
        <v>111</v>
      </c>
      <c r="B122" s="29" t="s">
        <v>594</v>
      </c>
      <c r="C122" s="25" t="str">
        <f>L122&amp;B123</f>
        <v>藤县工业集中区开发建设管理委员会办公室藤县绿色高端家居整装产业基地项目</v>
      </c>
      <c r="D122" s="29" t="s">
        <v>595</v>
      </c>
      <c r="E122" s="30" t="s">
        <v>419</v>
      </c>
      <c r="F122" s="30" t="s">
        <v>504</v>
      </c>
      <c r="G122" s="29" t="s">
        <v>596</v>
      </c>
      <c r="H122" s="30" t="s">
        <v>23</v>
      </c>
      <c r="I122" s="30">
        <v>91199.96</v>
      </c>
      <c r="J122" s="29" t="s">
        <v>135</v>
      </c>
      <c r="K122" s="29" t="s">
        <v>597</v>
      </c>
      <c r="L122" s="29" t="s">
        <v>598</v>
      </c>
      <c r="M122" s="29" t="s">
        <v>490</v>
      </c>
      <c r="N122" s="29"/>
    </row>
    <row r="123" s="4" customFormat="1" ht="139" customHeight="1" spans="1:14">
      <c r="A123" s="28">
        <v>112</v>
      </c>
      <c r="B123" s="29" t="s">
        <v>599</v>
      </c>
      <c r="C123" s="25" t="str">
        <f>L123&amp;B122</f>
        <v>藤县工业集中区开发建设管理委员会办公室藤县绿色高端家居整装产业基地项目（二期）</v>
      </c>
      <c r="D123" s="29" t="s">
        <v>600</v>
      </c>
      <c r="E123" s="30" t="s">
        <v>419</v>
      </c>
      <c r="F123" s="30" t="s">
        <v>504</v>
      </c>
      <c r="G123" s="29" t="s">
        <v>601</v>
      </c>
      <c r="H123" s="30" t="s">
        <v>23</v>
      </c>
      <c r="I123" s="43">
        <v>121313.84</v>
      </c>
      <c r="J123" s="29" t="s">
        <v>135</v>
      </c>
      <c r="K123" s="29" t="s">
        <v>602</v>
      </c>
      <c r="L123" s="29" t="s">
        <v>598</v>
      </c>
      <c r="M123" s="29" t="s">
        <v>490</v>
      </c>
      <c r="N123" s="29"/>
    </row>
    <row r="124" s="4" customFormat="1" ht="124.95" customHeight="1" spans="1:14">
      <c r="A124" s="28">
        <v>113</v>
      </c>
      <c r="B124" s="29" t="s">
        <v>603</v>
      </c>
      <c r="C124" s="25" t="str">
        <f>L124&amp;B124</f>
        <v>岑溪市国城工业区开发有限公司岑溪市新型城镇化南深铁路岑溪东站站前广场及配套基础设施建设</v>
      </c>
      <c r="D124" s="29" t="s">
        <v>604</v>
      </c>
      <c r="E124" s="30" t="s">
        <v>133</v>
      </c>
      <c r="F124" s="30" t="s">
        <v>605</v>
      </c>
      <c r="G124" s="29" t="s">
        <v>606</v>
      </c>
      <c r="H124" s="30" t="s">
        <v>23</v>
      </c>
      <c r="I124" s="30">
        <v>29913.77</v>
      </c>
      <c r="J124" s="29" t="s">
        <v>135</v>
      </c>
      <c r="K124" s="29" t="s">
        <v>607</v>
      </c>
      <c r="L124" s="29" t="s">
        <v>608</v>
      </c>
      <c r="M124" s="29" t="s">
        <v>490</v>
      </c>
      <c r="N124" s="29"/>
    </row>
    <row r="125" s="4" customFormat="1" ht="124.95" customHeight="1" spans="1:14">
      <c r="A125" s="28">
        <v>114</v>
      </c>
      <c r="B125" s="29" t="s">
        <v>609</v>
      </c>
      <c r="C125" s="25" t="str">
        <f>L125&amp;B125</f>
        <v>广西梧州市西南特钢有限公司高端轻工板材智能生产项目</v>
      </c>
      <c r="D125" s="29" t="s">
        <v>610</v>
      </c>
      <c r="E125" s="30" t="s">
        <v>419</v>
      </c>
      <c r="F125" s="30" t="s">
        <v>566</v>
      </c>
      <c r="G125" s="29" t="s">
        <v>611</v>
      </c>
      <c r="H125" s="30" t="s">
        <v>23</v>
      </c>
      <c r="I125" s="30">
        <v>50000</v>
      </c>
      <c r="J125" s="29" t="s">
        <v>125</v>
      </c>
      <c r="K125" s="29" t="s">
        <v>612</v>
      </c>
      <c r="L125" s="29" t="s">
        <v>613</v>
      </c>
      <c r="M125" s="29" t="s">
        <v>490</v>
      </c>
      <c r="N125" s="29"/>
    </row>
    <row r="126" s="4" customFormat="1" ht="124.95" customHeight="1" spans="1:14">
      <c r="A126" s="28">
        <v>115</v>
      </c>
      <c r="B126" s="29" t="s">
        <v>614</v>
      </c>
      <c r="C126" s="25" t="str">
        <f>L126&amp;B126</f>
        <v>岑溪市国城工业区开发有限公司南深铁路岑溪东站站前大道</v>
      </c>
      <c r="D126" s="29" t="s">
        <v>615</v>
      </c>
      <c r="E126" s="30" t="s">
        <v>133</v>
      </c>
      <c r="F126" s="30" t="s">
        <v>605</v>
      </c>
      <c r="G126" s="29" t="s">
        <v>616</v>
      </c>
      <c r="H126" s="30" t="s">
        <v>50</v>
      </c>
      <c r="I126" s="30" t="s">
        <v>617</v>
      </c>
      <c r="J126" s="29" t="s">
        <v>135</v>
      </c>
      <c r="K126" s="29" t="s">
        <v>607</v>
      </c>
      <c r="L126" s="29" t="s">
        <v>608</v>
      </c>
      <c r="M126" s="29" t="s">
        <v>490</v>
      </c>
      <c r="N126" s="29"/>
    </row>
    <row r="127" ht="60" customHeight="1" spans="1:14">
      <c r="A127" s="20" t="s">
        <v>618</v>
      </c>
      <c r="B127" s="21"/>
      <c r="C127" s="22"/>
      <c r="D127" s="23">
        <f>COUNTA(D128:D147)</f>
        <v>20</v>
      </c>
      <c r="E127" s="27"/>
      <c r="F127" s="27"/>
      <c r="G127" s="25"/>
      <c r="H127" s="27"/>
      <c r="I127" s="37">
        <f>SUM(I128:I147)</f>
        <v>2334688.57</v>
      </c>
      <c r="J127" s="25"/>
      <c r="K127" s="25"/>
      <c r="L127" s="25"/>
      <c r="M127" s="25"/>
      <c r="N127" s="25"/>
    </row>
    <row r="128" ht="124.95" customHeight="1" spans="1:14">
      <c r="A128" s="26">
        <v>116</v>
      </c>
      <c r="B128" s="25" t="s">
        <v>619</v>
      </c>
      <c r="C128" s="25" t="str">
        <f>B128</f>
        <v>北海市第二人民医院新院区综合能力提升项目</v>
      </c>
      <c r="D128" s="25" t="s">
        <v>620</v>
      </c>
      <c r="E128" s="27" t="s">
        <v>365</v>
      </c>
      <c r="F128" s="27" t="s">
        <v>621</v>
      </c>
      <c r="G128" s="25" t="s">
        <v>622</v>
      </c>
      <c r="H128" s="27" t="s">
        <v>50</v>
      </c>
      <c r="I128" s="38">
        <v>23341</v>
      </c>
      <c r="J128" s="25" t="s">
        <v>623</v>
      </c>
      <c r="K128" s="25" t="s">
        <v>25</v>
      </c>
      <c r="L128" s="25" t="s">
        <v>624</v>
      </c>
      <c r="M128" s="25" t="s">
        <v>625</v>
      </c>
      <c r="N128" s="39"/>
    </row>
    <row r="129" ht="124" customHeight="1" spans="1:14">
      <c r="A129" s="26">
        <v>117</v>
      </c>
      <c r="B129" s="25" t="s">
        <v>626</v>
      </c>
      <c r="C129" s="25" t="str">
        <f t="shared" ref="C128:C133" si="7">L129&amp;B129</f>
        <v>北海市海城区高德中心卫生院北海市海城区高德医院医养结合大楼建设项目</v>
      </c>
      <c r="D129" s="25" t="s">
        <v>627</v>
      </c>
      <c r="E129" s="27" t="s">
        <v>365</v>
      </c>
      <c r="F129" s="27" t="s">
        <v>628</v>
      </c>
      <c r="G129" s="25" t="s">
        <v>629</v>
      </c>
      <c r="H129" s="27" t="s">
        <v>177</v>
      </c>
      <c r="I129" s="38">
        <v>32827</v>
      </c>
      <c r="J129" s="25" t="s">
        <v>135</v>
      </c>
      <c r="K129" s="25" t="s">
        <v>630</v>
      </c>
      <c r="L129" s="25" t="s">
        <v>631</v>
      </c>
      <c r="M129" s="25" t="s">
        <v>625</v>
      </c>
      <c r="N129" s="39"/>
    </row>
    <row r="130" ht="139" customHeight="1" spans="1:14">
      <c r="A130" s="26">
        <v>118</v>
      </c>
      <c r="B130" s="25" t="s">
        <v>632</v>
      </c>
      <c r="C130" s="25" t="str">
        <f t="shared" si="7"/>
        <v>北海市结核病防治院北海市特殊监区医院项目</v>
      </c>
      <c r="D130" s="25" t="s">
        <v>633</v>
      </c>
      <c r="E130" s="27" t="s">
        <v>365</v>
      </c>
      <c r="F130" s="27" t="s">
        <v>628</v>
      </c>
      <c r="G130" s="25" t="s">
        <v>634</v>
      </c>
      <c r="H130" s="27" t="s">
        <v>50</v>
      </c>
      <c r="I130" s="38">
        <v>10441</v>
      </c>
      <c r="J130" s="25" t="s">
        <v>135</v>
      </c>
      <c r="K130" s="25" t="s">
        <v>25</v>
      </c>
      <c r="L130" s="25" t="s">
        <v>635</v>
      </c>
      <c r="M130" s="25" t="s">
        <v>625</v>
      </c>
      <c r="N130" s="44"/>
    </row>
    <row r="131" ht="139" customHeight="1" spans="1:14">
      <c r="A131" s="26">
        <v>119</v>
      </c>
      <c r="B131" s="25" t="s">
        <v>636</v>
      </c>
      <c r="C131" s="25" t="str">
        <f t="shared" si="7"/>
        <v>广西中德化学工业有限公司年产22万吨天然油脂绿色化学品项目</v>
      </c>
      <c r="D131" s="25" t="s">
        <v>637</v>
      </c>
      <c r="E131" s="27" t="s">
        <v>277</v>
      </c>
      <c r="F131" s="27" t="s">
        <v>638</v>
      </c>
      <c r="G131" s="25" t="s">
        <v>639</v>
      </c>
      <c r="H131" s="27" t="s">
        <v>23</v>
      </c>
      <c r="I131" s="38">
        <v>56000</v>
      </c>
      <c r="J131" s="25" t="s">
        <v>640</v>
      </c>
      <c r="K131" s="25" t="s">
        <v>25</v>
      </c>
      <c r="L131" s="25" t="s">
        <v>641</v>
      </c>
      <c r="M131" s="25" t="s">
        <v>625</v>
      </c>
      <c r="N131" s="39"/>
    </row>
    <row r="132" ht="139" customHeight="1" spans="1:14">
      <c r="A132" s="26">
        <v>120</v>
      </c>
      <c r="B132" s="25" t="s">
        <v>642</v>
      </c>
      <c r="C132" s="25" t="str">
        <f t="shared" si="7"/>
        <v>广西金海化学科技有限公司双氧水原、辅材料生产基地项目</v>
      </c>
      <c r="D132" s="25" t="s">
        <v>643</v>
      </c>
      <c r="E132" s="27" t="s">
        <v>277</v>
      </c>
      <c r="F132" s="27" t="s">
        <v>638</v>
      </c>
      <c r="G132" s="25" t="s">
        <v>644</v>
      </c>
      <c r="H132" s="27" t="s">
        <v>50</v>
      </c>
      <c r="I132" s="38">
        <v>25000</v>
      </c>
      <c r="J132" s="25" t="s">
        <v>125</v>
      </c>
      <c r="K132" s="25" t="s">
        <v>645</v>
      </c>
      <c r="L132" s="25" t="s">
        <v>646</v>
      </c>
      <c r="M132" s="25" t="s">
        <v>625</v>
      </c>
      <c r="N132" s="25"/>
    </row>
    <row r="133" ht="139" customHeight="1" spans="1:14">
      <c r="A133" s="26">
        <v>121</v>
      </c>
      <c r="B133" s="25" t="s">
        <v>647</v>
      </c>
      <c r="C133" s="25" t="str">
        <f t="shared" si="7"/>
        <v>川桂能源化工有限公司川桂绿色化工产业园项目</v>
      </c>
      <c r="D133" s="25" t="s">
        <v>648</v>
      </c>
      <c r="E133" s="27" t="s">
        <v>277</v>
      </c>
      <c r="F133" s="27" t="s">
        <v>638</v>
      </c>
      <c r="G133" s="25" t="s">
        <v>649</v>
      </c>
      <c r="H133" s="27" t="s">
        <v>184</v>
      </c>
      <c r="I133" s="38">
        <v>1310000</v>
      </c>
      <c r="J133" s="25" t="s">
        <v>125</v>
      </c>
      <c r="K133" s="25" t="s">
        <v>650</v>
      </c>
      <c r="L133" s="25" t="s">
        <v>651</v>
      </c>
      <c r="M133" s="25" t="s">
        <v>625</v>
      </c>
      <c r="N133" s="25"/>
    </row>
    <row r="134" ht="138" customHeight="1" spans="1:14">
      <c r="A134" s="26">
        <v>122</v>
      </c>
      <c r="B134" s="25" t="s">
        <v>652</v>
      </c>
      <c r="C134" s="25" t="str">
        <f>B134</f>
        <v>维美德（中国）有限公司北海高端造纸制浆机械制造及维保项目</v>
      </c>
      <c r="D134" s="25" t="s">
        <v>653</v>
      </c>
      <c r="E134" s="27" t="s">
        <v>403</v>
      </c>
      <c r="F134" s="27" t="s">
        <v>638</v>
      </c>
      <c r="G134" s="25" t="s">
        <v>654</v>
      </c>
      <c r="H134" s="27" t="s">
        <v>23</v>
      </c>
      <c r="I134" s="38">
        <v>15000</v>
      </c>
      <c r="J134" s="25" t="s">
        <v>125</v>
      </c>
      <c r="K134" s="25" t="s">
        <v>25</v>
      </c>
      <c r="L134" s="25" t="s">
        <v>655</v>
      </c>
      <c r="M134" s="25" t="s">
        <v>625</v>
      </c>
      <c r="N134" s="39"/>
    </row>
    <row r="135" ht="138" customHeight="1" spans="1:14">
      <c r="A135" s="26">
        <v>123</v>
      </c>
      <c r="B135" s="25" t="s">
        <v>656</v>
      </c>
      <c r="C135" s="25" t="str">
        <f t="shared" ref="C134:C148" si="8">L135&amp;B135</f>
        <v>北海市城市建设投资发展有限公司北部湾体育中心建设项目</v>
      </c>
      <c r="D135" s="25" t="s">
        <v>657</v>
      </c>
      <c r="E135" s="27" t="s">
        <v>658</v>
      </c>
      <c r="F135" s="27" t="s">
        <v>621</v>
      </c>
      <c r="G135" s="25" t="s">
        <v>659</v>
      </c>
      <c r="H135" s="27" t="s">
        <v>23</v>
      </c>
      <c r="I135" s="38">
        <v>160000</v>
      </c>
      <c r="J135" s="25" t="s">
        <v>85</v>
      </c>
      <c r="K135" s="25" t="s">
        <v>543</v>
      </c>
      <c r="L135" s="25" t="s">
        <v>660</v>
      </c>
      <c r="M135" s="25" t="s">
        <v>625</v>
      </c>
      <c r="N135" s="39"/>
    </row>
    <row r="136" ht="138" customHeight="1" spans="1:14">
      <c r="A136" s="26">
        <v>124</v>
      </c>
      <c r="B136" s="25" t="s">
        <v>661</v>
      </c>
      <c r="C136" s="25" t="str">
        <f t="shared" si="8"/>
        <v>合浦县交通运输局浦北泉水经合浦曲樟至博白松旺公路工程项目</v>
      </c>
      <c r="D136" s="25" t="s">
        <v>662</v>
      </c>
      <c r="E136" s="27" t="s">
        <v>163</v>
      </c>
      <c r="F136" s="27" t="s">
        <v>663</v>
      </c>
      <c r="G136" s="25" t="s">
        <v>664</v>
      </c>
      <c r="H136" s="27" t="s">
        <v>23</v>
      </c>
      <c r="I136" s="38">
        <v>41547</v>
      </c>
      <c r="J136" s="25" t="s">
        <v>135</v>
      </c>
      <c r="K136" s="25" t="s">
        <v>72</v>
      </c>
      <c r="L136" s="25" t="s">
        <v>665</v>
      </c>
      <c r="M136" s="25" t="s">
        <v>625</v>
      </c>
      <c r="N136" s="25"/>
    </row>
    <row r="137" ht="138" customHeight="1" spans="1:14">
      <c r="A137" s="26">
        <v>125</v>
      </c>
      <c r="B137" s="25" t="s">
        <v>666</v>
      </c>
      <c r="C137" s="25" t="str">
        <f t="shared" si="8"/>
        <v>合浦县交通运输局乌家至西场公路工程（县道乌西线）</v>
      </c>
      <c r="D137" s="25" t="s">
        <v>667</v>
      </c>
      <c r="E137" s="27" t="s">
        <v>163</v>
      </c>
      <c r="F137" s="27" t="s">
        <v>663</v>
      </c>
      <c r="G137" s="25" t="s">
        <v>668</v>
      </c>
      <c r="H137" s="27" t="s">
        <v>23</v>
      </c>
      <c r="I137" s="38">
        <v>28944</v>
      </c>
      <c r="J137" s="25" t="s">
        <v>135</v>
      </c>
      <c r="K137" s="25" t="s">
        <v>72</v>
      </c>
      <c r="L137" s="25" t="s">
        <v>665</v>
      </c>
      <c r="M137" s="25" t="s">
        <v>625</v>
      </c>
      <c r="N137" s="25"/>
    </row>
    <row r="138" ht="128" customHeight="1" spans="1:14">
      <c r="A138" s="26">
        <v>126</v>
      </c>
      <c r="B138" s="25" t="s">
        <v>669</v>
      </c>
      <c r="C138" s="25" t="str">
        <f t="shared" si="8"/>
        <v>北海银海区投资管理有限公司北海市大学园区公共配套中心项目</v>
      </c>
      <c r="D138" s="25" t="s">
        <v>670</v>
      </c>
      <c r="E138" s="27" t="s">
        <v>266</v>
      </c>
      <c r="F138" s="27" t="s">
        <v>621</v>
      </c>
      <c r="G138" s="25" t="s">
        <v>671</v>
      </c>
      <c r="H138" s="27" t="s">
        <v>177</v>
      </c>
      <c r="I138" s="38">
        <v>16717</v>
      </c>
      <c r="J138" s="25" t="s">
        <v>135</v>
      </c>
      <c r="K138" s="25" t="s">
        <v>369</v>
      </c>
      <c r="L138" s="25" t="s">
        <v>672</v>
      </c>
      <c r="M138" s="25" t="s">
        <v>625</v>
      </c>
      <c r="N138" s="41"/>
    </row>
    <row r="139" ht="155" customHeight="1" spans="1:14">
      <c r="A139" s="26">
        <v>127</v>
      </c>
      <c r="B139" s="25" t="s">
        <v>673</v>
      </c>
      <c r="C139" s="25" t="str">
        <f t="shared" si="8"/>
        <v>北海银河城市科技产业运营有限公司粤港澳大湾区（北海）高技术产业银河云谷</v>
      </c>
      <c r="D139" s="25" t="s">
        <v>674</v>
      </c>
      <c r="E139" s="27" t="s">
        <v>193</v>
      </c>
      <c r="F139" s="27" t="s">
        <v>628</v>
      </c>
      <c r="G139" s="25" t="s">
        <v>675</v>
      </c>
      <c r="H139" s="27" t="s">
        <v>50</v>
      </c>
      <c r="I139" s="38">
        <v>21000</v>
      </c>
      <c r="J139" s="25" t="s">
        <v>676</v>
      </c>
      <c r="K139" s="25" t="s">
        <v>25</v>
      </c>
      <c r="L139" s="25" t="s">
        <v>677</v>
      </c>
      <c r="M139" s="25" t="s">
        <v>625</v>
      </c>
      <c r="N139" s="25"/>
    </row>
    <row r="140" ht="130" customHeight="1" spans="1:14">
      <c r="A140" s="26">
        <v>128</v>
      </c>
      <c r="B140" s="25" t="s">
        <v>678</v>
      </c>
      <c r="C140" s="25" t="str">
        <f t="shared" si="8"/>
        <v>广西北海市港龙码头有限公司北海港铁山港西港区石头埠作业区8号、9号泊位工程</v>
      </c>
      <c r="D140" s="25" t="s">
        <v>679</v>
      </c>
      <c r="E140" s="27" t="s">
        <v>680</v>
      </c>
      <c r="F140" s="27" t="s">
        <v>638</v>
      </c>
      <c r="G140" s="25" t="s">
        <v>681</v>
      </c>
      <c r="H140" s="27" t="s">
        <v>23</v>
      </c>
      <c r="I140" s="38">
        <v>113170</v>
      </c>
      <c r="J140" s="25" t="s">
        <v>682</v>
      </c>
      <c r="K140" s="25" t="s">
        <v>25</v>
      </c>
      <c r="L140" s="25" t="s">
        <v>683</v>
      </c>
      <c r="M140" s="25" t="s">
        <v>625</v>
      </c>
      <c r="N140" s="25"/>
    </row>
    <row r="141" ht="132" customHeight="1" spans="1:14">
      <c r="A141" s="26">
        <v>129</v>
      </c>
      <c r="B141" s="25" t="s">
        <v>684</v>
      </c>
      <c r="C141" s="25" t="str">
        <f t="shared" si="8"/>
        <v>北海皇氏阳光科技有限公司北海皇氏阳光3GW光伏组件制造项目</v>
      </c>
      <c r="D141" s="25" t="s">
        <v>685</v>
      </c>
      <c r="E141" s="27" t="s">
        <v>425</v>
      </c>
      <c r="F141" s="27" t="s">
        <v>663</v>
      </c>
      <c r="G141" s="25" t="s">
        <v>686</v>
      </c>
      <c r="H141" s="27" t="s">
        <v>50</v>
      </c>
      <c r="I141" s="38">
        <v>150000</v>
      </c>
      <c r="J141" s="25" t="s">
        <v>118</v>
      </c>
      <c r="K141" s="25" t="s">
        <v>25</v>
      </c>
      <c r="L141" s="25" t="s">
        <v>687</v>
      </c>
      <c r="M141" s="25" t="s">
        <v>625</v>
      </c>
      <c r="N141" s="25"/>
    </row>
    <row r="142" ht="133" customHeight="1" spans="1:14">
      <c r="A142" s="26">
        <v>130</v>
      </c>
      <c r="B142" s="25" t="s">
        <v>688</v>
      </c>
      <c r="C142" s="25" t="str">
        <f t="shared" si="8"/>
        <v>北海廉州湾投资开发有限公司北海市海洁食品加工中心和城区午托配套设施建设项目</v>
      </c>
      <c r="D142" s="25" t="s">
        <v>689</v>
      </c>
      <c r="E142" s="27" t="s">
        <v>283</v>
      </c>
      <c r="F142" s="27" t="s">
        <v>628</v>
      </c>
      <c r="G142" s="25" t="s">
        <v>690</v>
      </c>
      <c r="H142" s="27" t="s">
        <v>50</v>
      </c>
      <c r="I142" s="38">
        <v>12519.57</v>
      </c>
      <c r="J142" s="25" t="s">
        <v>691</v>
      </c>
      <c r="K142" s="25" t="s">
        <v>692</v>
      </c>
      <c r="L142" s="25" t="s">
        <v>693</v>
      </c>
      <c r="M142" s="25" t="s">
        <v>625</v>
      </c>
      <c r="N142" s="25"/>
    </row>
    <row r="143" ht="128" customHeight="1" spans="1:14">
      <c r="A143" s="26">
        <v>131</v>
      </c>
      <c r="B143" s="25" t="s">
        <v>694</v>
      </c>
      <c r="C143" s="25" t="str">
        <f t="shared" si="8"/>
        <v>厦门建发纸业有限公司铁山港浆纸供应链项目</v>
      </c>
      <c r="D143" s="25" t="s">
        <v>695</v>
      </c>
      <c r="E143" s="27" t="s">
        <v>696</v>
      </c>
      <c r="F143" s="27" t="s">
        <v>638</v>
      </c>
      <c r="G143" s="25" t="s">
        <v>697</v>
      </c>
      <c r="H143" s="27" t="s">
        <v>23</v>
      </c>
      <c r="I143" s="38">
        <v>52300</v>
      </c>
      <c r="J143" s="25" t="s">
        <v>125</v>
      </c>
      <c r="K143" s="25" t="s">
        <v>25</v>
      </c>
      <c r="L143" s="25" t="s">
        <v>698</v>
      </c>
      <c r="M143" s="25" t="s">
        <v>625</v>
      </c>
      <c r="N143" s="25"/>
    </row>
    <row r="144" ht="115" customHeight="1" spans="1:14">
      <c r="A144" s="26">
        <v>132</v>
      </c>
      <c r="B144" s="25" t="s">
        <v>699</v>
      </c>
      <c r="C144" s="25" t="str">
        <f t="shared" si="8"/>
        <v>北海三威新材料有限公司年产35万立方米超强刨花板项目</v>
      </c>
      <c r="D144" s="25" t="s">
        <v>700</v>
      </c>
      <c r="E144" s="27" t="s">
        <v>696</v>
      </c>
      <c r="F144" s="27" t="s">
        <v>663</v>
      </c>
      <c r="G144" s="25" t="s">
        <v>701</v>
      </c>
      <c r="H144" s="27" t="s">
        <v>50</v>
      </c>
      <c r="I144" s="38">
        <v>60000</v>
      </c>
      <c r="J144" s="25" t="s">
        <v>125</v>
      </c>
      <c r="K144" s="25" t="s">
        <v>25</v>
      </c>
      <c r="L144" s="25" t="s">
        <v>702</v>
      </c>
      <c r="M144" s="25" t="s">
        <v>625</v>
      </c>
      <c r="N144" s="25"/>
    </row>
    <row r="145" ht="123" customHeight="1" spans="1:14">
      <c r="A145" s="26">
        <v>133</v>
      </c>
      <c r="B145" s="25" t="s">
        <v>703</v>
      </c>
      <c r="C145" s="25" t="str">
        <f t="shared" si="8"/>
        <v>北海市路港建设投资开发有限公司北海市铁山港区滨海大道（港口段）工程（二期工程）</v>
      </c>
      <c r="D145" s="25" t="s">
        <v>704</v>
      </c>
      <c r="E145" s="27" t="s">
        <v>76</v>
      </c>
      <c r="F145" s="27" t="s">
        <v>638</v>
      </c>
      <c r="G145" s="25" t="s">
        <v>705</v>
      </c>
      <c r="H145" s="27" t="s">
        <v>23</v>
      </c>
      <c r="I145" s="38">
        <v>140482</v>
      </c>
      <c r="J145" s="25" t="s">
        <v>706</v>
      </c>
      <c r="K145" s="25" t="s">
        <v>25</v>
      </c>
      <c r="L145" s="25" t="s">
        <v>707</v>
      </c>
      <c r="M145" s="25" t="s">
        <v>625</v>
      </c>
      <c r="N145" s="25"/>
    </row>
    <row r="146" ht="127" customHeight="1" spans="1:14">
      <c r="A146" s="26">
        <v>134</v>
      </c>
      <c r="B146" s="25" t="s">
        <v>708</v>
      </c>
      <c r="C146" s="25" t="str">
        <f t="shared" si="8"/>
        <v>广西北港新材料有限公司40万吨高速线材生产项目</v>
      </c>
      <c r="D146" s="25" t="s">
        <v>709</v>
      </c>
      <c r="E146" s="27" t="s">
        <v>710</v>
      </c>
      <c r="F146" s="27" t="s">
        <v>638</v>
      </c>
      <c r="G146" s="25" t="s">
        <v>711</v>
      </c>
      <c r="H146" s="27" t="s">
        <v>50</v>
      </c>
      <c r="I146" s="38">
        <v>45400</v>
      </c>
      <c r="J146" s="25" t="s">
        <v>286</v>
      </c>
      <c r="K146" s="25" t="s">
        <v>25</v>
      </c>
      <c r="L146" s="25" t="s">
        <v>712</v>
      </c>
      <c r="M146" s="25" t="s">
        <v>625</v>
      </c>
      <c r="N146" s="39"/>
    </row>
    <row r="147" ht="126" customHeight="1" spans="1:14">
      <c r="A147" s="26">
        <v>135</v>
      </c>
      <c r="B147" s="25" t="s">
        <v>713</v>
      </c>
      <c r="C147" s="25" t="str">
        <f t="shared" si="8"/>
        <v>广西金跃贵金属经营有限公司高新精密贵金属生产项目</v>
      </c>
      <c r="D147" s="25" t="s">
        <v>714</v>
      </c>
      <c r="E147" s="27" t="s">
        <v>710</v>
      </c>
      <c r="F147" s="27" t="s">
        <v>638</v>
      </c>
      <c r="G147" s="25" t="s">
        <v>715</v>
      </c>
      <c r="H147" s="27" t="s">
        <v>50</v>
      </c>
      <c r="I147" s="38">
        <v>20000</v>
      </c>
      <c r="J147" s="25" t="s">
        <v>125</v>
      </c>
      <c r="K147" s="25" t="s">
        <v>650</v>
      </c>
      <c r="L147" s="25" t="s">
        <v>716</v>
      </c>
      <c r="M147" s="25" t="s">
        <v>625</v>
      </c>
      <c r="N147" s="41"/>
    </row>
    <row r="148" ht="60" customHeight="1" spans="1:14">
      <c r="A148" s="20" t="s">
        <v>717</v>
      </c>
      <c r="B148" s="21"/>
      <c r="C148" s="22"/>
      <c r="D148" s="23">
        <f>COUNTA(D149:D162)</f>
        <v>14</v>
      </c>
      <c r="E148" s="27"/>
      <c r="F148" s="27"/>
      <c r="G148" s="25"/>
      <c r="H148" s="27"/>
      <c r="I148" s="37">
        <f>SUM(I149:I162)</f>
        <v>1898068.2</v>
      </c>
      <c r="J148" s="25"/>
      <c r="K148" s="25"/>
      <c r="L148" s="25"/>
      <c r="M148" s="25"/>
      <c r="N148" s="25"/>
    </row>
    <row r="149" ht="127" customHeight="1" spans="1:14">
      <c r="A149" s="26">
        <v>136</v>
      </c>
      <c r="B149" s="25" t="s">
        <v>718</v>
      </c>
      <c r="C149" s="25" t="str">
        <f t="shared" ref="C149:C162" si="9">L149&amp;B149</f>
        <v>广西电网有限责任公司防城港供电局220千伏航洋（渔万）送变电工程</v>
      </c>
      <c r="D149" s="25" t="s">
        <v>719</v>
      </c>
      <c r="E149" s="27" t="s">
        <v>720</v>
      </c>
      <c r="F149" s="27" t="s">
        <v>721</v>
      </c>
      <c r="G149" s="25" t="s">
        <v>722</v>
      </c>
      <c r="H149" s="27" t="s">
        <v>23</v>
      </c>
      <c r="I149" s="38">
        <v>35430</v>
      </c>
      <c r="J149" s="25" t="s">
        <v>682</v>
      </c>
      <c r="K149" s="25" t="s">
        <v>25</v>
      </c>
      <c r="L149" s="25" t="s">
        <v>723</v>
      </c>
      <c r="M149" s="25" t="s">
        <v>724</v>
      </c>
      <c r="N149" s="25"/>
    </row>
    <row r="150" ht="141" customHeight="1" spans="1:14">
      <c r="A150" s="26">
        <v>137</v>
      </c>
      <c r="B150" s="25" t="s">
        <v>725</v>
      </c>
      <c r="C150" s="25" t="str">
        <f t="shared" si="9"/>
        <v>防城港市城市投资发展集团有限公司防城港国际医学开放试验区医学赋能产业园（二期）</v>
      </c>
      <c r="D150" s="25" t="s">
        <v>726</v>
      </c>
      <c r="E150" s="27" t="s">
        <v>391</v>
      </c>
      <c r="F150" s="27" t="s">
        <v>727</v>
      </c>
      <c r="G150" s="25" t="s">
        <v>728</v>
      </c>
      <c r="H150" s="27" t="s">
        <v>177</v>
      </c>
      <c r="I150" s="38">
        <v>148927</v>
      </c>
      <c r="J150" s="25" t="s">
        <v>135</v>
      </c>
      <c r="K150" s="25" t="s">
        <v>25</v>
      </c>
      <c r="L150" s="25" t="s">
        <v>729</v>
      </c>
      <c r="M150" s="25" t="s">
        <v>724</v>
      </c>
      <c r="N150" s="25"/>
    </row>
    <row r="151" ht="141" customHeight="1" spans="1:14">
      <c r="A151" s="26">
        <v>138</v>
      </c>
      <c r="B151" s="25" t="s">
        <v>730</v>
      </c>
      <c r="C151" s="25" t="str">
        <f t="shared" si="9"/>
        <v>防城港市城市投资发展集团有限公司防城港国际医学开放试验区传统医药产业园</v>
      </c>
      <c r="D151" s="25" t="s">
        <v>731</v>
      </c>
      <c r="E151" s="27" t="s">
        <v>732</v>
      </c>
      <c r="F151" s="27" t="s">
        <v>727</v>
      </c>
      <c r="G151" s="25" t="s">
        <v>733</v>
      </c>
      <c r="H151" s="27" t="s">
        <v>177</v>
      </c>
      <c r="I151" s="38">
        <v>202488</v>
      </c>
      <c r="J151" s="25" t="s">
        <v>135</v>
      </c>
      <c r="K151" s="25" t="s">
        <v>25</v>
      </c>
      <c r="L151" s="25" t="s">
        <v>729</v>
      </c>
      <c r="M151" s="25" t="s">
        <v>724</v>
      </c>
      <c r="N151" s="25"/>
    </row>
    <row r="152" ht="141" customHeight="1" spans="1:14">
      <c r="A152" s="26">
        <v>139</v>
      </c>
      <c r="B152" s="25" t="s">
        <v>734</v>
      </c>
      <c r="C152" s="25" t="str">
        <f t="shared" si="9"/>
        <v>广西钢铁集团有限公司广西钢铁2250毫米热连轧生产线工程</v>
      </c>
      <c r="D152" s="25" t="s">
        <v>735</v>
      </c>
      <c r="E152" s="27" t="s">
        <v>736</v>
      </c>
      <c r="F152" s="27" t="s">
        <v>721</v>
      </c>
      <c r="G152" s="25" t="s">
        <v>737</v>
      </c>
      <c r="H152" s="27" t="s">
        <v>23</v>
      </c>
      <c r="I152" s="38">
        <v>284857</v>
      </c>
      <c r="J152" s="25" t="s">
        <v>738</v>
      </c>
      <c r="K152" s="25" t="s">
        <v>25</v>
      </c>
      <c r="L152" s="25" t="s">
        <v>739</v>
      </c>
      <c r="M152" s="25" t="s">
        <v>724</v>
      </c>
      <c r="N152" s="25"/>
    </row>
    <row r="153" ht="129" customHeight="1" spans="1:14">
      <c r="A153" s="26">
        <v>140</v>
      </c>
      <c r="B153" s="25" t="s">
        <v>740</v>
      </c>
      <c r="C153" s="25" t="str">
        <f t="shared" si="9"/>
        <v>东兴市城市建设投资有限责任公司东兴边境深加工产业园二桥片区周边配套项目</v>
      </c>
      <c r="D153" s="25" t="s">
        <v>741</v>
      </c>
      <c r="E153" s="27" t="s">
        <v>133</v>
      </c>
      <c r="F153" s="27" t="s">
        <v>742</v>
      </c>
      <c r="G153" s="25" t="s">
        <v>743</v>
      </c>
      <c r="H153" s="27" t="s">
        <v>23</v>
      </c>
      <c r="I153" s="38">
        <v>12852.6</v>
      </c>
      <c r="J153" s="25" t="s">
        <v>744</v>
      </c>
      <c r="K153" s="25" t="s">
        <v>63</v>
      </c>
      <c r="L153" s="25" t="s">
        <v>745</v>
      </c>
      <c r="M153" s="25" t="s">
        <v>724</v>
      </c>
      <c r="N153" s="25"/>
    </row>
    <row r="154" ht="124" customHeight="1" spans="1:14">
      <c r="A154" s="26">
        <v>141</v>
      </c>
      <c r="B154" s="25" t="s">
        <v>746</v>
      </c>
      <c r="C154" s="25" t="str">
        <f t="shared" si="9"/>
        <v>防城港高新区投资发展有限公司食品安全与营养创新平台一期</v>
      </c>
      <c r="D154" s="25" t="s">
        <v>747</v>
      </c>
      <c r="E154" s="27" t="s">
        <v>193</v>
      </c>
      <c r="F154" s="27" t="s">
        <v>727</v>
      </c>
      <c r="G154" s="25" t="s">
        <v>748</v>
      </c>
      <c r="H154" s="27" t="s">
        <v>50</v>
      </c>
      <c r="I154" s="38">
        <v>23049</v>
      </c>
      <c r="J154" s="25" t="s">
        <v>135</v>
      </c>
      <c r="K154" s="25" t="s">
        <v>72</v>
      </c>
      <c r="L154" s="25" t="s">
        <v>749</v>
      </c>
      <c r="M154" s="25" t="s">
        <v>724</v>
      </c>
      <c r="N154" s="25"/>
    </row>
    <row r="155" ht="135" customHeight="1" spans="1:14">
      <c r="A155" s="26">
        <v>142</v>
      </c>
      <c r="B155" s="25" t="s">
        <v>750</v>
      </c>
      <c r="C155" s="25" t="str">
        <f t="shared" si="9"/>
        <v>防城港市文旅集团有限公司防城港市绿色建筑产业基地</v>
      </c>
      <c r="D155" s="25" t="s">
        <v>751</v>
      </c>
      <c r="E155" s="27" t="s">
        <v>193</v>
      </c>
      <c r="F155" s="27" t="s">
        <v>717</v>
      </c>
      <c r="G155" s="25" t="s">
        <v>752</v>
      </c>
      <c r="H155" s="27" t="s">
        <v>177</v>
      </c>
      <c r="I155" s="38">
        <v>435852</v>
      </c>
      <c r="J155" s="25" t="s">
        <v>125</v>
      </c>
      <c r="K155" s="25" t="s">
        <v>753</v>
      </c>
      <c r="L155" s="25" t="s">
        <v>754</v>
      </c>
      <c r="M155" s="25" t="s">
        <v>724</v>
      </c>
      <c r="N155" s="25"/>
    </row>
    <row r="156" ht="133" customHeight="1" spans="1:14">
      <c r="A156" s="26">
        <v>143</v>
      </c>
      <c r="B156" s="25" t="s">
        <v>755</v>
      </c>
      <c r="C156" s="25" t="str">
        <f t="shared" si="9"/>
        <v>广西北投建设投资有限公司东兴边民互市贸易区升级改造项目</v>
      </c>
      <c r="D156" s="25" t="s">
        <v>756</v>
      </c>
      <c r="E156" s="27" t="s">
        <v>308</v>
      </c>
      <c r="F156" s="27" t="s">
        <v>742</v>
      </c>
      <c r="G156" s="25" t="s">
        <v>757</v>
      </c>
      <c r="H156" s="27" t="s">
        <v>23</v>
      </c>
      <c r="I156" s="38">
        <v>21590</v>
      </c>
      <c r="J156" s="25" t="s">
        <v>758</v>
      </c>
      <c r="K156" s="25" t="s">
        <v>63</v>
      </c>
      <c r="L156" s="25" t="s">
        <v>759</v>
      </c>
      <c r="M156" s="25" t="s">
        <v>724</v>
      </c>
      <c r="N156" s="24"/>
    </row>
    <row r="157" ht="153" customHeight="1" spans="1:14">
      <c r="A157" s="26">
        <v>144</v>
      </c>
      <c r="B157" s="25" t="s">
        <v>760</v>
      </c>
      <c r="C157" s="25" t="str">
        <f t="shared" si="9"/>
        <v>广西东兴北投口岸投资有限公司东兴跨境经济合作区口岸物流产业园项目一期工程</v>
      </c>
      <c r="D157" s="25" t="s">
        <v>761</v>
      </c>
      <c r="E157" s="27" t="s">
        <v>308</v>
      </c>
      <c r="F157" s="27" t="s">
        <v>742</v>
      </c>
      <c r="G157" s="25" t="s">
        <v>762</v>
      </c>
      <c r="H157" s="27" t="s">
        <v>23</v>
      </c>
      <c r="I157" s="38">
        <v>92697.6</v>
      </c>
      <c r="J157" s="25" t="s">
        <v>125</v>
      </c>
      <c r="K157" s="25" t="s">
        <v>25</v>
      </c>
      <c r="L157" s="25" t="s">
        <v>763</v>
      </c>
      <c r="M157" s="25" t="s">
        <v>724</v>
      </c>
      <c r="N157" s="39"/>
    </row>
    <row r="158" ht="135" customHeight="1" spans="1:14">
      <c r="A158" s="26">
        <v>145</v>
      </c>
      <c r="B158" s="25" t="s">
        <v>764</v>
      </c>
      <c r="C158" s="25" t="str">
        <f t="shared" si="9"/>
        <v>广西北投建设投资有限公司东兴农产品物流中心项目二期项目</v>
      </c>
      <c r="D158" s="25" t="s">
        <v>765</v>
      </c>
      <c r="E158" s="27" t="s">
        <v>308</v>
      </c>
      <c r="F158" s="27" t="s">
        <v>742</v>
      </c>
      <c r="G158" s="25" t="s">
        <v>766</v>
      </c>
      <c r="H158" s="27" t="s">
        <v>23</v>
      </c>
      <c r="I158" s="38">
        <v>16325</v>
      </c>
      <c r="J158" s="25" t="s">
        <v>767</v>
      </c>
      <c r="K158" s="25" t="s">
        <v>63</v>
      </c>
      <c r="L158" s="25" t="s">
        <v>759</v>
      </c>
      <c r="M158" s="25" t="s">
        <v>724</v>
      </c>
      <c r="N158" s="25"/>
    </row>
    <row r="159" ht="128" customHeight="1" spans="1:14">
      <c r="A159" s="26">
        <v>146</v>
      </c>
      <c r="B159" s="25" t="s">
        <v>768</v>
      </c>
      <c r="C159" s="25" t="str">
        <f t="shared" si="9"/>
        <v>防城港创宇新材料有限公司高技术耐火材料生产项目</v>
      </c>
      <c r="D159" s="25" t="s">
        <v>769</v>
      </c>
      <c r="E159" s="27" t="s">
        <v>710</v>
      </c>
      <c r="F159" s="27" t="s">
        <v>727</v>
      </c>
      <c r="G159" s="25" t="s">
        <v>770</v>
      </c>
      <c r="H159" s="27" t="s">
        <v>23</v>
      </c>
      <c r="I159" s="38">
        <v>23000</v>
      </c>
      <c r="J159" s="25" t="s">
        <v>311</v>
      </c>
      <c r="K159" s="25" t="s">
        <v>63</v>
      </c>
      <c r="L159" s="25" t="s">
        <v>771</v>
      </c>
      <c r="M159" s="25" t="s">
        <v>724</v>
      </c>
      <c r="N159" s="39"/>
    </row>
    <row r="160" ht="116" customHeight="1" spans="1:14">
      <c r="A160" s="26">
        <v>147</v>
      </c>
      <c r="B160" s="25" t="s">
        <v>772</v>
      </c>
      <c r="C160" s="25" t="str">
        <f>B160</f>
        <v>广西长科新材料有限公司3期60万吨/年ABS项目</v>
      </c>
      <c r="D160" s="25" t="s">
        <v>773</v>
      </c>
      <c r="E160" s="27" t="s">
        <v>710</v>
      </c>
      <c r="F160" s="27" t="s">
        <v>721</v>
      </c>
      <c r="G160" s="25" t="s">
        <v>774</v>
      </c>
      <c r="H160" s="27" t="s">
        <v>50</v>
      </c>
      <c r="I160" s="38">
        <v>500000</v>
      </c>
      <c r="J160" s="25" t="s">
        <v>125</v>
      </c>
      <c r="K160" s="25" t="s">
        <v>25</v>
      </c>
      <c r="L160" s="25" t="s">
        <v>775</v>
      </c>
      <c r="M160" s="25" t="s">
        <v>724</v>
      </c>
      <c r="N160" s="25"/>
    </row>
    <row r="161" ht="116" customHeight="1" spans="1:14">
      <c r="A161" s="26">
        <v>148</v>
      </c>
      <c r="B161" s="25" t="s">
        <v>776</v>
      </c>
      <c r="C161" s="25" t="str">
        <f t="shared" si="9"/>
        <v>广西太洋科技有限公司铍及铍合金新型材料项目</v>
      </c>
      <c r="D161" s="25" t="s">
        <v>777</v>
      </c>
      <c r="E161" s="27" t="s">
        <v>68</v>
      </c>
      <c r="F161" s="27" t="s">
        <v>721</v>
      </c>
      <c r="G161" s="25" t="s">
        <v>778</v>
      </c>
      <c r="H161" s="27" t="s">
        <v>50</v>
      </c>
      <c r="I161" s="38">
        <v>50000</v>
      </c>
      <c r="J161" s="25" t="s">
        <v>779</v>
      </c>
      <c r="K161" s="25" t="s">
        <v>72</v>
      </c>
      <c r="L161" s="25" t="s">
        <v>780</v>
      </c>
      <c r="M161" s="25" t="s">
        <v>724</v>
      </c>
      <c r="N161" s="25"/>
    </row>
    <row r="162" ht="116" customHeight="1" spans="1:14">
      <c r="A162" s="26">
        <v>149</v>
      </c>
      <c r="B162" s="25" t="s">
        <v>781</v>
      </c>
      <c r="C162" s="25" t="str">
        <f t="shared" si="9"/>
        <v>广西汇金新能源有限公司广西汇金锂电池新材料项目（一期）</v>
      </c>
      <c r="D162" s="25" t="s">
        <v>782</v>
      </c>
      <c r="E162" s="27" t="s">
        <v>710</v>
      </c>
      <c r="F162" s="27" t="s">
        <v>721</v>
      </c>
      <c r="G162" s="25" t="s">
        <v>783</v>
      </c>
      <c r="H162" s="27" t="s">
        <v>50</v>
      </c>
      <c r="I162" s="38">
        <v>51000</v>
      </c>
      <c r="J162" s="25" t="s">
        <v>125</v>
      </c>
      <c r="K162" s="25" t="s">
        <v>25</v>
      </c>
      <c r="L162" s="25" t="s">
        <v>784</v>
      </c>
      <c r="M162" s="25" t="s">
        <v>724</v>
      </c>
      <c r="N162" s="25"/>
    </row>
    <row r="163" ht="51" customHeight="1" spans="1:14">
      <c r="A163" s="20" t="s">
        <v>785</v>
      </c>
      <c r="B163" s="21"/>
      <c r="C163" s="22"/>
      <c r="D163" s="23">
        <f>COUNTA(D164:D193)</f>
        <v>30</v>
      </c>
      <c r="E163" s="27"/>
      <c r="F163" s="27"/>
      <c r="G163" s="25"/>
      <c r="H163" s="27"/>
      <c r="I163" s="19">
        <f>SUM(I164:I193)</f>
        <v>1631658</v>
      </c>
      <c r="J163" s="25"/>
      <c r="K163" s="25"/>
      <c r="L163" s="25"/>
      <c r="M163" s="25"/>
      <c r="N163" s="25"/>
    </row>
    <row r="164" ht="132" customHeight="1" spans="1:14">
      <c r="A164" s="26">
        <v>150</v>
      </c>
      <c r="B164" s="25" t="s">
        <v>786</v>
      </c>
      <c r="C164" s="25" t="str">
        <f>B164</f>
        <v>灵山县第四人民医院建设项目</v>
      </c>
      <c r="D164" s="25" t="s">
        <v>787</v>
      </c>
      <c r="E164" s="27" t="s">
        <v>365</v>
      </c>
      <c r="F164" s="27" t="s">
        <v>788</v>
      </c>
      <c r="G164" s="25" t="s">
        <v>789</v>
      </c>
      <c r="H164" s="27" t="s">
        <v>23</v>
      </c>
      <c r="I164" s="38">
        <v>17832</v>
      </c>
      <c r="J164" s="25" t="s">
        <v>790</v>
      </c>
      <c r="K164" s="25" t="s">
        <v>72</v>
      </c>
      <c r="L164" s="25" t="s">
        <v>791</v>
      </c>
      <c r="M164" s="25" t="s">
        <v>792</v>
      </c>
      <c r="N164" s="39"/>
    </row>
    <row r="165" ht="147" customHeight="1" spans="1:14">
      <c r="A165" s="26">
        <v>151</v>
      </c>
      <c r="B165" s="25" t="s">
        <v>793</v>
      </c>
      <c r="C165" s="25" t="str">
        <f>B165</f>
        <v>钦州市精神病医院扩建项目</v>
      </c>
      <c r="D165" s="25" t="s">
        <v>794</v>
      </c>
      <c r="E165" s="27" t="s">
        <v>365</v>
      </c>
      <c r="F165" s="27" t="s">
        <v>795</v>
      </c>
      <c r="G165" s="25" t="s">
        <v>796</v>
      </c>
      <c r="H165" s="27" t="s">
        <v>23</v>
      </c>
      <c r="I165" s="38">
        <v>15384</v>
      </c>
      <c r="J165" s="25" t="s">
        <v>79</v>
      </c>
      <c r="K165" s="25" t="s">
        <v>797</v>
      </c>
      <c r="L165" s="25" t="s">
        <v>798</v>
      </c>
      <c r="M165" s="25" t="s">
        <v>792</v>
      </c>
      <c r="N165" s="39"/>
    </row>
    <row r="166" ht="130" customHeight="1" spans="1:14">
      <c r="A166" s="26">
        <v>152</v>
      </c>
      <c r="B166" s="25" t="s">
        <v>799</v>
      </c>
      <c r="C166" s="25" t="str">
        <f t="shared" ref="C164:C193" si="10">L166&amp;B166</f>
        <v>昌德新材科技（广西）有限公司年产65万吨化工新材料一体化项目</v>
      </c>
      <c r="D166" s="25" t="s">
        <v>800</v>
      </c>
      <c r="E166" s="27" t="s">
        <v>277</v>
      </c>
      <c r="F166" s="27" t="s">
        <v>801</v>
      </c>
      <c r="G166" s="25" t="s">
        <v>802</v>
      </c>
      <c r="H166" s="27" t="s">
        <v>23</v>
      </c>
      <c r="I166" s="38">
        <v>130200</v>
      </c>
      <c r="J166" s="25" t="s">
        <v>803</v>
      </c>
      <c r="K166" s="25" t="s">
        <v>25</v>
      </c>
      <c r="L166" s="25" t="s">
        <v>804</v>
      </c>
      <c r="M166" s="25" t="s">
        <v>792</v>
      </c>
      <c r="N166" s="25"/>
    </row>
    <row r="167" ht="137" customHeight="1" spans="1:14">
      <c r="A167" s="26">
        <v>153</v>
      </c>
      <c r="B167" s="25" t="s">
        <v>805</v>
      </c>
      <c r="C167" s="25" t="str">
        <f t="shared" si="10"/>
        <v>广西泽泰贸易集团有限公司泽泰农副产品综合产业园项目</v>
      </c>
      <c r="D167" s="25" t="s">
        <v>806</v>
      </c>
      <c r="E167" s="27" t="s">
        <v>807</v>
      </c>
      <c r="F167" s="27" t="s">
        <v>795</v>
      </c>
      <c r="G167" s="25" t="s">
        <v>808</v>
      </c>
      <c r="H167" s="27" t="s">
        <v>50</v>
      </c>
      <c r="I167" s="38">
        <v>12000</v>
      </c>
      <c r="J167" s="25" t="s">
        <v>809</v>
      </c>
      <c r="K167" s="25" t="s">
        <v>810</v>
      </c>
      <c r="L167" s="25" t="s">
        <v>811</v>
      </c>
      <c r="M167" s="25" t="s">
        <v>792</v>
      </c>
      <c r="N167" s="39"/>
    </row>
    <row r="168" ht="137" customHeight="1" spans="1:14">
      <c r="A168" s="26">
        <v>154</v>
      </c>
      <c r="B168" s="25" t="s">
        <v>812</v>
      </c>
      <c r="C168" s="25" t="str">
        <f t="shared" si="10"/>
        <v>浦北钦香生态农业科技有限公司钦州市浦北县平睦镇钦香生态茶园建设项目</v>
      </c>
      <c r="D168" s="25" t="s">
        <v>813</v>
      </c>
      <c r="E168" s="27" t="s">
        <v>807</v>
      </c>
      <c r="F168" s="27" t="s">
        <v>814</v>
      </c>
      <c r="G168" s="25" t="s">
        <v>815</v>
      </c>
      <c r="H168" s="27" t="s">
        <v>184</v>
      </c>
      <c r="I168" s="38">
        <v>15000</v>
      </c>
      <c r="J168" s="25" t="s">
        <v>816</v>
      </c>
      <c r="K168" s="25" t="s">
        <v>817</v>
      </c>
      <c r="L168" s="25" t="s">
        <v>818</v>
      </c>
      <c r="M168" s="25" t="s">
        <v>792</v>
      </c>
      <c r="N168" s="25"/>
    </row>
    <row r="169" ht="134" customHeight="1" spans="1:14">
      <c r="A169" s="26">
        <v>155</v>
      </c>
      <c r="B169" s="25" t="s">
        <v>819</v>
      </c>
      <c r="C169" s="25" t="str">
        <f t="shared" si="10"/>
        <v>钦州市开发投资集团有限公司钦州市环城西路至钦黄公路连接道路工程</v>
      </c>
      <c r="D169" s="25" t="s">
        <v>820</v>
      </c>
      <c r="E169" s="27" t="s">
        <v>133</v>
      </c>
      <c r="F169" s="27" t="s">
        <v>821</v>
      </c>
      <c r="G169" s="25" t="s">
        <v>822</v>
      </c>
      <c r="H169" s="27" t="s">
        <v>23</v>
      </c>
      <c r="I169" s="38">
        <v>13377</v>
      </c>
      <c r="J169" s="25" t="s">
        <v>135</v>
      </c>
      <c r="K169" s="25" t="s">
        <v>823</v>
      </c>
      <c r="L169" s="25" t="s">
        <v>824</v>
      </c>
      <c r="M169" s="25" t="s">
        <v>792</v>
      </c>
      <c r="N169" s="39"/>
    </row>
    <row r="170" ht="141" customHeight="1" spans="1:14">
      <c r="A170" s="26">
        <v>156</v>
      </c>
      <c r="B170" s="25" t="s">
        <v>825</v>
      </c>
      <c r="C170" s="25" t="str">
        <f t="shared" si="10"/>
        <v>广西钦州临海工业投资集团有限公司钦州石化产业园鹿耳片区公共管廊工程</v>
      </c>
      <c r="D170" s="25" t="s">
        <v>826</v>
      </c>
      <c r="E170" s="27" t="s">
        <v>133</v>
      </c>
      <c r="F170" s="27" t="s">
        <v>801</v>
      </c>
      <c r="G170" s="25" t="s">
        <v>827</v>
      </c>
      <c r="H170" s="27" t="s">
        <v>50</v>
      </c>
      <c r="I170" s="38">
        <v>48504</v>
      </c>
      <c r="J170" s="25" t="s">
        <v>44</v>
      </c>
      <c r="K170" s="25" t="s">
        <v>828</v>
      </c>
      <c r="L170" s="25" t="s">
        <v>829</v>
      </c>
      <c r="M170" s="25" t="s">
        <v>792</v>
      </c>
      <c r="N170" s="25"/>
    </row>
    <row r="171" ht="134" customHeight="1" spans="1:14">
      <c r="A171" s="26">
        <v>157</v>
      </c>
      <c r="B171" s="25" t="s">
        <v>830</v>
      </c>
      <c r="C171" s="25" t="str">
        <f t="shared" si="10"/>
        <v>国投钦州第二发电有限公司钦州港金谷港区金鼓江作业区11号泊位工程</v>
      </c>
      <c r="D171" s="25" t="s">
        <v>831</v>
      </c>
      <c r="E171" s="27" t="s">
        <v>680</v>
      </c>
      <c r="F171" s="27" t="s">
        <v>801</v>
      </c>
      <c r="G171" s="25" t="s">
        <v>832</v>
      </c>
      <c r="H171" s="27" t="s">
        <v>50</v>
      </c>
      <c r="I171" s="38">
        <v>155458</v>
      </c>
      <c r="J171" s="25" t="s">
        <v>682</v>
      </c>
      <c r="K171" s="25" t="s">
        <v>25</v>
      </c>
      <c r="L171" s="25" t="s">
        <v>833</v>
      </c>
      <c r="M171" s="25" t="s">
        <v>792</v>
      </c>
      <c r="N171" s="25"/>
    </row>
    <row r="172" ht="139" customHeight="1" spans="1:14">
      <c r="A172" s="26">
        <v>158</v>
      </c>
      <c r="B172" s="25" t="s">
        <v>834</v>
      </c>
      <c r="C172" s="25" t="str">
        <f t="shared" si="10"/>
        <v>广西东岚新材料有限公司年产4000吨新型环保交联剂生产线项目</v>
      </c>
      <c r="D172" s="25" t="s">
        <v>835</v>
      </c>
      <c r="E172" s="27" t="s">
        <v>419</v>
      </c>
      <c r="F172" s="27" t="s">
        <v>795</v>
      </c>
      <c r="G172" s="25" t="s">
        <v>836</v>
      </c>
      <c r="H172" s="27" t="s">
        <v>50</v>
      </c>
      <c r="I172" s="38">
        <v>57200</v>
      </c>
      <c r="J172" s="25" t="s">
        <v>837</v>
      </c>
      <c r="K172" s="25" t="s">
        <v>63</v>
      </c>
      <c r="L172" s="25" t="s">
        <v>838</v>
      </c>
      <c r="M172" s="25" t="s">
        <v>792</v>
      </c>
      <c r="N172" s="39"/>
    </row>
    <row r="173" ht="134" customHeight="1" spans="1:14">
      <c r="A173" s="26">
        <v>159</v>
      </c>
      <c r="B173" s="25" t="s">
        <v>839</v>
      </c>
      <c r="C173" s="25" t="str">
        <f t="shared" si="10"/>
        <v>广西仙玻节能玻璃有限公司折弯高频焊中空铝条设计生产项目</v>
      </c>
      <c r="D173" s="25" t="s">
        <v>840</v>
      </c>
      <c r="E173" s="27" t="s">
        <v>419</v>
      </c>
      <c r="F173" s="27" t="s">
        <v>795</v>
      </c>
      <c r="G173" s="25" t="s">
        <v>841</v>
      </c>
      <c r="H173" s="27" t="s">
        <v>50</v>
      </c>
      <c r="I173" s="38">
        <v>18000</v>
      </c>
      <c r="J173" s="25" t="s">
        <v>842</v>
      </c>
      <c r="K173" s="25" t="s">
        <v>843</v>
      </c>
      <c r="L173" s="25" t="s">
        <v>844</v>
      </c>
      <c r="M173" s="25" t="s">
        <v>792</v>
      </c>
      <c r="N173" s="39"/>
    </row>
    <row r="174" ht="124" customHeight="1" spans="1:14">
      <c r="A174" s="26">
        <v>160</v>
      </c>
      <c r="B174" s="25" t="s">
        <v>845</v>
      </c>
      <c r="C174" s="25" t="str">
        <f t="shared" si="10"/>
        <v>钦州市策晨木业有限公司年产5万立方米胶合板项目</v>
      </c>
      <c r="D174" s="25" t="s">
        <v>846</v>
      </c>
      <c r="E174" s="27" t="s">
        <v>696</v>
      </c>
      <c r="F174" s="27" t="s">
        <v>795</v>
      </c>
      <c r="G174" s="25" t="s">
        <v>847</v>
      </c>
      <c r="H174" s="27" t="s">
        <v>177</v>
      </c>
      <c r="I174" s="38">
        <v>15000</v>
      </c>
      <c r="J174" s="25" t="s">
        <v>848</v>
      </c>
      <c r="K174" s="25" t="s">
        <v>849</v>
      </c>
      <c r="L174" s="25" t="s">
        <v>850</v>
      </c>
      <c r="M174" s="25" t="s">
        <v>792</v>
      </c>
      <c r="N174" s="24"/>
    </row>
    <row r="175" ht="149" customHeight="1" spans="1:14">
      <c r="A175" s="26">
        <v>161</v>
      </c>
      <c r="B175" s="25" t="s">
        <v>851</v>
      </c>
      <c r="C175" s="25" t="str">
        <f t="shared" si="10"/>
        <v>广西富产新材料科技集团有限公司浦北富产木业深加工一期项目</v>
      </c>
      <c r="D175" s="25" t="s">
        <v>852</v>
      </c>
      <c r="E175" s="27" t="s">
        <v>696</v>
      </c>
      <c r="F175" s="27" t="s">
        <v>814</v>
      </c>
      <c r="G175" s="25" t="s">
        <v>853</v>
      </c>
      <c r="H175" s="27" t="s">
        <v>50</v>
      </c>
      <c r="I175" s="38">
        <v>20000</v>
      </c>
      <c r="J175" s="25" t="s">
        <v>286</v>
      </c>
      <c r="K175" s="25" t="s">
        <v>854</v>
      </c>
      <c r="L175" s="25" t="s">
        <v>855</v>
      </c>
      <c r="M175" s="25" t="s">
        <v>792</v>
      </c>
      <c r="N175" s="39"/>
    </row>
    <row r="176" ht="134" customHeight="1" spans="1:14">
      <c r="A176" s="26">
        <v>162</v>
      </c>
      <c r="B176" s="25" t="s">
        <v>856</v>
      </c>
      <c r="C176" s="25" t="str">
        <f t="shared" si="10"/>
        <v>钦州市鼎壹饲料有限公司年产24万吨畜禽水产生态饲料项目</v>
      </c>
      <c r="D176" s="25" t="s">
        <v>857</v>
      </c>
      <c r="E176" s="27" t="s">
        <v>565</v>
      </c>
      <c r="F176" s="27" t="s">
        <v>795</v>
      </c>
      <c r="G176" s="25" t="s">
        <v>858</v>
      </c>
      <c r="H176" s="27" t="s">
        <v>23</v>
      </c>
      <c r="I176" s="38">
        <v>10000</v>
      </c>
      <c r="J176" s="25" t="s">
        <v>859</v>
      </c>
      <c r="K176" s="25" t="s">
        <v>849</v>
      </c>
      <c r="L176" s="25" t="s">
        <v>860</v>
      </c>
      <c r="M176" s="25" t="s">
        <v>792</v>
      </c>
      <c r="N176" s="39"/>
    </row>
    <row r="177" ht="136" customHeight="1" spans="1:14">
      <c r="A177" s="26">
        <v>163</v>
      </c>
      <c r="B177" s="25" t="s">
        <v>861</v>
      </c>
      <c r="C177" s="25" t="str">
        <f t="shared" si="10"/>
        <v>钦州市钦南区发展投资集团有限公司北部湾钦南沿海特色农副产品冷链物流及深加工产业园</v>
      </c>
      <c r="D177" s="25" t="s">
        <v>862</v>
      </c>
      <c r="E177" s="27" t="s">
        <v>308</v>
      </c>
      <c r="F177" s="27" t="s">
        <v>821</v>
      </c>
      <c r="G177" s="25" t="s">
        <v>863</v>
      </c>
      <c r="H177" s="27" t="s">
        <v>23</v>
      </c>
      <c r="I177" s="38">
        <v>40750</v>
      </c>
      <c r="J177" s="25" t="s">
        <v>135</v>
      </c>
      <c r="K177" s="25" t="s">
        <v>864</v>
      </c>
      <c r="L177" s="25" t="s">
        <v>865</v>
      </c>
      <c r="M177" s="25" t="s">
        <v>792</v>
      </c>
      <c r="N177" s="25"/>
    </row>
    <row r="178" ht="140" customHeight="1" spans="1:14">
      <c r="A178" s="26">
        <v>164</v>
      </c>
      <c r="B178" s="25" t="s">
        <v>866</v>
      </c>
      <c r="C178" s="25" t="str">
        <f t="shared" si="10"/>
        <v>钦州市开发投资集团有限公司钦州市金海湾东大街东延长线工程</v>
      </c>
      <c r="D178" s="25" t="s">
        <v>867</v>
      </c>
      <c r="E178" s="27" t="s">
        <v>76</v>
      </c>
      <c r="F178" s="27" t="s">
        <v>785</v>
      </c>
      <c r="G178" s="25" t="s">
        <v>868</v>
      </c>
      <c r="H178" s="27" t="s">
        <v>23</v>
      </c>
      <c r="I178" s="38">
        <v>55000</v>
      </c>
      <c r="J178" s="25" t="s">
        <v>869</v>
      </c>
      <c r="K178" s="25" t="s">
        <v>817</v>
      </c>
      <c r="L178" s="25" t="s">
        <v>824</v>
      </c>
      <c r="M178" s="25" t="s">
        <v>792</v>
      </c>
      <c r="N178" s="41"/>
    </row>
    <row r="179" ht="132" customHeight="1" spans="1:14">
      <c r="A179" s="26">
        <v>165</v>
      </c>
      <c r="B179" s="25" t="s">
        <v>870</v>
      </c>
      <c r="C179" s="25" t="str">
        <f t="shared" si="10"/>
        <v>广西中伟新能源科技有限公司广西中伟新能源项目一期新能源材料一体化项目</v>
      </c>
      <c r="D179" s="25" t="s">
        <v>871</v>
      </c>
      <c r="E179" s="27" t="s">
        <v>710</v>
      </c>
      <c r="F179" s="27" t="s">
        <v>801</v>
      </c>
      <c r="G179" s="25" t="s">
        <v>872</v>
      </c>
      <c r="H179" s="27" t="s">
        <v>50</v>
      </c>
      <c r="I179" s="38">
        <v>72993</v>
      </c>
      <c r="J179" s="25" t="s">
        <v>873</v>
      </c>
      <c r="K179" s="25" t="s">
        <v>874</v>
      </c>
      <c r="L179" s="25" t="s">
        <v>875</v>
      </c>
      <c r="M179" s="25" t="s">
        <v>792</v>
      </c>
      <c r="N179" s="25"/>
    </row>
    <row r="180" ht="135" customHeight="1" spans="1:14">
      <c r="A180" s="26">
        <v>166</v>
      </c>
      <c r="B180" s="25" t="s">
        <v>876</v>
      </c>
      <c r="C180" s="25" t="str">
        <f t="shared" si="10"/>
        <v>钦州市钦南区发展投资集团有限公司钦南区金窝国际进口资源绿色新材料产业基地项目</v>
      </c>
      <c r="D180" s="25" t="s">
        <v>877</v>
      </c>
      <c r="E180" s="27" t="s">
        <v>710</v>
      </c>
      <c r="F180" s="27" t="s">
        <v>821</v>
      </c>
      <c r="G180" s="25" t="s">
        <v>878</v>
      </c>
      <c r="H180" s="27" t="s">
        <v>23</v>
      </c>
      <c r="I180" s="38">
        <v>40443</v>
      </c>
      <c r="J180" s="25" t="s">
        <v>44</v>
      </c>
      <c r="K180" s="25" t="s">
        <v>864</v>
      </c>
      <c r="L180" s="25" t="s">
        <v>865</v>
      </c>
      <c r="M180" s="25" t="s">
        <v>792</v>
      </c>
      <c r="N180" s="25"/>
    </row>
    <row r="181" ht="135" customHeight="1" spans="1:14">
      <c r="A181" s="26">
        <v>167</v>
      </c>
      <c r="B181" s="25" t="s">
        <v>879</v>
      </c>
      <c r="C181" s="25" t="str">
        <f t="shared" si="10"/>
        <v>广西钦州国电投新能源有限公司广西钦北区九佰垌光伏项目</v>
      </c>
      <c r="D181" s="25" t="s">
        <v>880</v>
      </c>
      <c r="E181" s="27" t="s">
        <v>107</v>
      </c>
      <c r="F181" s="27" t="s">
        <v>795</v>
      </c>
      <c r="G181" s="25" t="s">
        <v>881</v>
      </c>
      <c r="H181" s="27" t="s">
        <v>50</v>
      </c>
      <c r="I181" s="38">
        <v>32990</v>
      </c>
      <c r="J181" s="25" t="s">
        <v>125</v>
      </c>
      <c r="K181" s="25" t="s">
        <v>882</v>
      </c>
      <c r="L181" s="25" t="s">
        <v>883</v>
      </c>
      <c r="M181" s="25" t="s">
        <v>792</v>
      </c>
      <c r="N181" s="39"/>
    </row>
    <row r="182" ht="135" customHeight="1" spans="1:14">
      <c r="A182" s="26">
        <v>168</v>
      </c>
      <c r="B182" s="25" t="s">
        <v>884</v>
      </c>
      <c r="C182" s="25" t="str">
        <f t="shared" si="10"/>
        <v>远景能源有限公司钦南区东场镇一期风电场</v>
      </c>
      <c r="D182" s="25" t="s">
        <v>885</v>
      </c>
      <c r="E182" s="27" t="s">
        <v>107</v>
      </c>
      <c r="F182" s="27" t="s">
        <v>821</v>
      </c>
      <c r="G182" s="25" t="s">
        <v>886</v>
      </c>
      <c r="H182" s="27" t="s">
        <v>50</v>
      </c>
      <c r="I182" s="38">
        <v>73000</v>
      </c>
      <c r="J182" s="25" t="s">
        <v>682</v>
      </c>
      <c r="K182" s="25" t="s">
        <v>882</v>
      </c>
      <c r="L182" s="25" t="s">
        <v>887</v>
      </c>
      <c r="M182" s="25" t="s">
        <v>792</v>
      </c>
      <c r="N182" s="39"/>
    </row>
    <row r="183" ht="135" customHeight="1" spans="1:14">
      <c r="A183" s="26">
        <v>169</v>
      </c>
      <c r="B183" s="25" t="s">
        <v>888</v>
      </c>
      <c r="C183" s="25" t="str">
        <f t="shared" si="10"/>
        <v>远景能源有限公司钦南区东场镇二期风电场</v>
      </c>
      <c r="D183" s="25" t="s">
        <v>889</v>
      </c>
      <c r="E183" s="27" t="s">
        <v>107</v>
      </c>
      <c r="F183" s="27" t="s">
        <v>821</v>
      </c>
      <c r="G183" s="25" t="s">
        <v>890</v>
      </c>
      <c r="H183" s="27" t="s">
        <v>50</v>
      </c>
      <c r="I183" s="38">
        <v>70900</v>
      </c>
      <c r="J183" s="25" t="s">
        <v>682</v>
      </c>
      <c r="K183" s="25" t="s">
        <v>882</v>
      </c>
      <c r="L183" s="25" t="s">
        <v>887</v>
      </c>
      <c r="M183" s="25" t="s">
        <v>792</v>
      </c>
      <c r="N183" s="41"/>
    </row>
    <row r="184" ht="135" customHeight="1" spans="1:14">
      <c r="A184" s="26">
        <v>170</v>
      </c>
      <c r="B184" s="25" t="s">
        <v>891</v>
      </c>
      <c r="C184" s="25" t="str">
        <f t="shared" si="10"/>
        <v>广西灵山大怀山新能源有限公司白马山风电项目</v>
      </c>
      <c r="D184" s="25" t="s">
        <v>892</v>
      </c>
      <c r="E184" s="27" t="s">
        <v>107</v>
      </c>
      <c r="F184" s="27" t="s">
        <v>788</v>
      </c>
      <c r="G184" s="25" t="s">
        <v>893</v>
      </c>
      <c r="H184" s="27" t="s">
        <v>50</v>
      </c>
      <c r="I184" s="38">
        <v>141753</v>
      </c>
      <c r="J184" s="25" t="s">
        <v>110</v>
      </c>
      <c r="K184" s="25" t="s">
        <v>894</v>
      </c>
      <c r="L184" s="25" t="s">
        <v>895</v>
      </c>
      <c r="M184" s="25" t="s">
        <v>792</v>
      </c>
      <c r="N184" s="39"/>
    </row>
    <row r="185" ht="143" customHeight="1" spans="1:14">
      <c r="A185" s="26">
        <v>171</v>
      </c>
      <c r="B185" s="25" t="s">
        <v>896</v>
      </c>
      <c r="C185" s="25" t="str">
        <f t="shared" si="10"/>
        <v>广西浦北县官垌高岭风力发电有限公司广西浦北县官垌风电项目</v>
      </c>
      <c r="D185" s="25" t="s">
        <v>897</v>
      </c>
      <c r="E185" s="27" t="s">
        <v>107</v>
      </c>
      <c r="F185" s="27" t="s">
        <v>814</v>
      </c>
      <c r="G185" s="25" t="s">
        <v>898</v>
      </c>
      <c r="H185" s="27" t="s">
        <v>50</v>
      </c>
      <c r="I185" s="38">
        <v>128264</v>
      </c>
      <c r="J185" s="25" t="s">
        <v>110</v>
      </c>
      <c r="K185" s="25" t="s">
        <v>25</v>
      </c>
      <c r="L185" s="25" t="s">
        <v>899</v>
      </c>
      <c r="M185" s="25" t="s">
        <v>792</v>
      </c>
      <c r="N185" s="39"/>
    </row>
    <row r="186" ht="176" customHeight="1" spans="1:14">
      <c r="A186" s="26">
        <v>172</v>
      </c>
      <c r="B186" s="25" t="s">
        <v>900</v>
      </c>
      <c r="C186" s="25" t="str">
        <f t="shared" si="10"/>
        <v>广西浦北县官垌高岭风力发电有限公司广西浦北县六硍风电项目</v>
      </c>
      <c r="D186" s="25" t="s">
        <v>901</v>
      </c>
      <c r="E186" s="27" t="s">
        <v>107</v>
      </c>
      <c r="F186" s="27" t="s">
        <v>814</v>
      </c>
      <c r="G186" s="25" t="s">
        <v>902</v>
      </c>
      <c r="H186" s="27" t="s">
        <v>50</v>
      </c>
      <c r="I186" s="38">
        <v>59512</v>
      </c>
      <c r="J186" s="25" t="s">
        <v>110</v>
      </c>
      <c r="K186" s="25" t="s">
        <v>25</v>
      </c>
      <c r="L186" s="25" t="s">
        <v>899</v>
      </c>
      <c r="M186" s="25" t="s">
        <v>792</v>
      </c>
      <c r="N186" s="39"/>
    </row>
    <row r="187" ht="176" customHeight="1" spans="1:14">
      <c r="A187" s="26">
        <v>173</v>
      </c>
      <c r="B187" s="25" t="s">
        <v>903</v>
      </c>
      <c r="C187" s="25" t="str">
        <f t="shared" si="10"/>
        <v>广西钦州国电投新能源有限公司钦北区龙滩风电场</v>
      </c>
      <c r="D187" s="25" t="s">
        <v>904</v>
      </c>
      <c r="E187" s="27" t="s">
        <v>107</v>
      </c>
      <c r="F187" s="27" t="s">
        <v>795</v>
      </c>
      <c r="G187" s="25" t="s">
        <v>905</v>
      </c>
      <c r="H187" s="27" t="s">
        <v>50</v>
      </c>
      <c r="I187" s="38">
        <v>108900</v>
      </c>
      <c r="J187" s="25" t="s">
        <v>682</v>
      </c>
      <c r="K187" s="25" t="s">
        <v>882</v>
      </c>
      <c r="L187" s="25" t="s">
        <v>883</v>
      </c>
      <c r="M187" s="25" t="s">
        <v>792</v>
      </c>
      <c r="N187" s="39"/>
    </row>
    <row r="188" s="6" customFormat="1" ht="176" customHeight="1" spans="1:14">
      <c r="A188" s="26">
        <v>174</v>
      </c>
      <c r="B188" s="25" t="s">
        <v>906</v>
      </c>
      <c r="C188" s="25" t="str">
        <f t="shared" si="10"/>
        <v>广西钦州高新技术产业开发区投资有限公司钦州市精密五金高新技术材料产业园基础设施建设项目</v>
      </c>
      <c r="D188" s="25" t="s">
        <v>907</v>
      </c>
      <c r="E188" s="27" t="s">
        <v>133</v>
      </c>
      <c r="F188" s="27" t="s">
        <v>821</v>
      </c>
      <c r="G188" s="25" t="s">
        <v>908</v>
      </c>
      <c r="H188" s="27" t="s">
        <v>23</v>
      </c>
      <c r="I188" s="38">
        <v>47915</v>
      </c>
      <c r="J188" s="25" t="s">
        <v>135</v>
      </c>
      <c r="K188" s="25" t="s">
        <v>909</v>
      </c>
      <c r="L188" s="25" t="s">
        <v>910</v>
      </c>
      <c r="M188" s="25" t="s">
        <v>792</v>
      </c>
      <c r="N188" s="24"/>
    </row>
    <row r="189" ht="153" customHeight="1" spans="1:14">
      <c r="A189" s="26">
        <v>175</v>
      </c>
      <c r="B189" s="25" t="s">
        <v>911</v>
      </c>
      <c r="C189" s="25" t="str">
        <f t="shared" si="10"/>
        <v>浦北县金浦建设投资集团有限公司浦北县张黄循环木业产业园基础设施项目</v>
      </c>
      <c r="D189" s="25" t="s">
        <v>912</v>
      </c>
      <c r="E189" s="27" t="s">
        <v>133</v>
      </c>
      <c r="F189" s="27" t="s">
        <v>814</v>
      </c>
      <c r="G189" s="25" t="s">
        <v>913</v>
      </c>
      <c r="H189" s="27" t="s">
        <v>23</v>
      </c>
      <c r="I189" s="38">
        <v>37113</v>
      </c>
      <c r="J189" s="25" t="s">
        <v>44</v>
      </c>
      <c r="K189" s="25" t="s">
        <v>914</v>
      </c>
      <c r="L189" s="25" t="s">
        <v>915</v>
      </c>
      <c r="M189" s="25" t="s">
        <v>792</v>
      </c>
      <c r="N189" s="39"/>
    </row>
    <row r="190" ht="105" customHeight="1" spans="1:14">
      <c r="A190" s="26">
        <v>176</v>
      </c>
      <c r="B190" s="25" t="s">
        <v>916</v>
      </c>
      <c r="C190" s="25" t="str">
        <f t="shared" si="10"/>
        <v>浦北县金浦建设投资集团有限公司浦北县乐民新材料产业园基础设施项目</v>
      </c>
      <c r="D190" s="25" t="s">
        <v>917</v>
      </c>
      <c r="E190" s="27" t="s">
        <v>133</v>
      </c>
      <c r="F190" s="27" t="s">
        <v>814</v>
      </c>
      <c r="G190" s="25" t="s">
        <v>918</v>
      </c>
      <c r="H190" s="27" t="s">
        <v>23</v>
      </c>
      <c r="I190" s="38">
        <v>14747</v>
      </c>
      <c r="J190" s="25" t="s">
        <v>44</v>
      </c>
      <c r="K190" s="25" t="s">
        <v>914</v>
      </c>
      <c r="L190" s="25" t="s">
        <v>915</v>
      </c>
      <c r="M190" s="25" t="s">
        <v>792</v>
      </c>
      <c r="N190" s="39"/>
    </row>
    <row r="191" ht="112" customHeight="1" spans="1:14">
      <c r="A191" s="26">
        <v>177</v>
      </c>
      <c r="B191" s="25" t="s">
        <v>919</v>
      </c>
      <c r="C191" s="25" t="str">
        <f t="shared" si="10"/>
        <v>钦州市钦南区发展投资集团有限公司平陆运河-现代纺织特色园（一期）</v>
      </c>
      <c r="D191" s="25" t="s">
        <v>920</v>
      </c>
      <c r="E191" s="27" t="s">
        <v>133</v>
      </c>
      <c r="F191" s="27" t="s">
        <v>821</v>
      </c>
      <c r="G191" s="25" t="s">
        <v>921</v>
      </c>
      <c r="H191" s="27" t="s">
        <v>23</v>
      </c>
      <c r="I191" s="38">
        <v>138341</v>
      </c>
      <c r="J191" s="25" t="s">
        <v>135</v>
      </c>
      <c r="K191" s="25" t="s">
        <v>922</v>
      </c>
      <c r="L191" s="25" t="s">
        <v>865</v>
      </c>
      <c r="M191" s="25" t="s">
        <v>792</v>
      </c>
      <c r="N191" s="25"/>
    </row>
    <row r="192" s="4" customFormat="1" ht="122" customHeight="1" spans="1:14">
      <c r="A192" s="28">
        <v>178</v>
      </c>
      <c r="B192" s="29" t="s">
        <v>923</v>
      </c>
      <c r="C192" s="25" t="str">
        <f t="shared" si="10"/>
        <v>广西宏阳食品有限责任公司畜禽屠宰及产品加工综合建设项目</v>
      </c>
      <c r="D192" s="29" t="s">
        <v>924</v>
      </c>
      <c r="E192" s="30" t="s">
        <v>807</v>
      </c>
      <c r="F192" s="30" t="s">
        <v>821</v>
      </c>
      <c r="G192" s="29" t="s">
        <v>925</v>
      </c>
      <c r="H192" s="32" t="s">
        <v>196</v>
      </c>
      <c r="I192" s="30">
        <v>15500</v>
      </c>
      <c r="J192" s="29" t="s">
        <v>125</v>
      </c>
      <c r="K192" s="29" t="s">
        <v>926</v>
      </c>
      <c r="L192" s="29" t="s">
        <v>927</v>
      </c>
      <c r="M192" s="29" t="s">
        <v>792</v>
      </c>
      <c r="N192" s="29"/>
    </row>
    <row r="193" s="4" customFormat="1" ht="127" customHeight="1" spans="1:14">
      <c r="A193" s="28">
        <v>179</v>
      </c>
      <c r="B193" s="29" t="s">
        <v>928</v>
      </c>
      <c r="C193" s="25" t="str">
        <f>B193</f>
        <v>钦州市第一人民医院东院区一期项目(钦州市公共卫生应急救治中心）</v>
      </c>
      <c r="D193" s="29" t="s">
        <v>929</v>
      </c>
      <c r="E193" s="30" t="s">
        <v>365</v>
      </c>
      <c r="F193" s="30" t="s">
        <v>821</v>
      </c>
      <c r="G193" s="29" t="s">
        <v>930</v>
      </c>
      <c r="H193" s="32" t="s">
        <v>196</v>
      </c>
      <c r="I193" s="30">
        <v>25582</v>
      </c>
      <c r="J193" s="29" t="s">
        <v>146</v>
      </c>
      <c r="K193" s="29" t="s">
        <v>931</v>
      </c>
      <c r="L193" s="29" t="s">
        <v>932</v>
      </c>
      <c r="M193" s="29" t="s">
        <v>792</v>
      </c>
      <c r="N193" s="29"/>
    </row>
    <row r="194" ht="60" customHeight="1" spans="1:14">
      <c r="A194" s="20" t="s">
        <v>933</v>
      </c>
      <c r="B194" s="21"/>
      <c r="C194" s="22"/>
      <c r="D194" s="23">
        <f>COUNTA(D195:D268)</f>
        <v>74</v>
      </c>
      <c r="E194" s="27"/>
      <c r="F194" s="27"/>
      <c r="G194" s="25"/>
      <c r="H194" s="27"/>
      <c r="I194" s="19">
        <f>SUM(I195:I268)</f>
        <v>15873699.92</v>
      </c>
      <c r="J194" s="25"/>
      <c r="K194" s="25"/>
      <c r="L194" s="25"/>
      <c r="M194" s="25"/>
      <c r="N194" s="25"/>
    </row>
    <row r="195" ht="156" customHeight="1" spans="1:14">
      <c r="A195" s="26">
        <v>180</v>
      </c>
      <c r="B195" s="25" t="s">
        <v>934</v>
      </c>
      <c r="C195" s="25" t="s">
        <v>935</v>
      </c>
      <c r="D195" s="25" t="s">
        <v>936</v>
      </c>
      <c r="E195" s="27" t="s">
        <v>720</v>
      </c>
      <c r="F195" s="27" t="s">
        <v>937</v>
      </c>
      <c r="G195" s="25" t="s">
        <v>938</v>
      </c>
      <c r="H195" s="27" t="s">
        <v>50</v>
      </c>
      <c r="I195" s="38">
        <v>108000</v>
      </c>
      <c r="J195" s="25" t="s">
        <v>125</v>
      </c>
      <c r="K195" s="25" t="s">
        <v>939</v>
      </c>
      <c r="L195" s="25" t="s">
        <v>940</v>
      </c>
      <c r="M195" s="25" t="s">
        <v>941</v>
      </c>
      <c r="N195" s="39"/>
    </row>
    <row r="196" ht="146" customHeight="1" spans="1:14">
      <c r="A196" s="26">
        <v>181</v>
      </c>
      <c r="B196" s="25" t="s">
        <v>942</v>
      </c>
      <c r="C196" s="25" t="str">
        <f t="shared" ref="C196:C205" si="11">L196&amp;B196</f>
        <v>广西贵港市东造光学科技有限公司年产1870万件光学器件项目</v>
      </c>
      <c r="D196" s="25" t="s">
        <v>943</v>
      </c>
      <c r="E196" s="27" t="s">
        <v>382</v>
      </c>
      <c r="F196" s="27" t="s">
        <v>937</v>
      </c>
      <c r="G196" s="25" t="s">
        <v>944</v>
      </c>
      <c r="H196" s="27" t="s">
        <v>50</v>
      </c>
      <c r="I196" s="38">
        <v>24733</v>
      </c>
      <c r="J196" s="25" t="s">
        <v>286</v>
      </c>
      <c r="K196" s="25" t="s">
        <v>63</v>
      </c>
      <c r="L196" s="25" t="s">
        <v>945</v>
      </c>
      <c r="M196" s="25" t="s">
        <v>941</v>
      </c>
      <c r="N196" s="39"/>
    </row>
    <row r="197" ht="146" customHeight="1" spans="1:14">
      <c r="A197" s="26">
        <v>182</v>
      </c>
      <c r="B197" s="25" t="s">
        <v>946</v>
      </c>
      <c r="C197" s="25" t="str">
        <f t="shared" si="11"/>
        <v>贵港市产业园区管理委员会广西贵港市东盟电子科技产业生产基地项目</v>
      </c>
      <c r="D197" s="25" t="s">
        <v>947</v>
      </c>
      <c r="E197" s="27" t="s">
        <v>382</v>
      </c>
      <c r="F197" s="27" t="s">
        <v>948</v>
      </c>
      <c r="G197" s="25" t="s">
        <v>949</v>
      </c>
      <c r="H197" s="27" t="s">
        <v>23</v>
      </c>
      <c r="I197" s="38">
        <v>448172</v>
      </c>
      <c r="J197" s="25" t="s">
        <v>125</v>
      </c>
      <c r="K197" s="25" t="s">
        <v>950</v>
      </c>
      <c r="L197" s="25" t="s">
        <v>951</v>
      </c>
      <c r="M197" s="25" t="s">
        <v>941</v>
      </c>
      <c r="N197" s="25"/>
    </row>
    <row r="198" ht="146" customHeight="1" spans="1:14">
      <c r="A198" s="26">
        <v>183</v>
      </c>
      <c r="B198" s="25" t="s">
        <v>952</v>
      </c>
      <c r="C198" s="25" t="str">
        <f t="shared" si="11"/>
        <v>贵港市港北开发投资有限公司广西贵港市领航电子产业基地</v>
      </c>
      <c r="D198" s="25" t="s">
        <v>953</v>
      </c>
      <c r="E198" s="27" t="s">
        <v>133</v>
      </c>
      <c r="F198" s="27" t="s">
        <v>937</v>
      </c>
      <c r="G198" s="25" t="s">
        <v>954</v>
      </c>
      <c r="H198" s="27" t="s">
        <v>23</v>
      </c>
      <c r="I198" s="38">
        <v>446841.64</v>
      </c>
      <c r="J198" s="25" t="s">
        <v>125</v>
      </c>
      <c r="K198" s="25" t="s">
        <v>72</v>
      </c>
      <c r="L198" s="25" t="s">
        <v>955</v>
      </c>
      <c r="M198" s="25" t="s">
        <v>941</v>
      </c>
      <c r="N198" s="25"/>
    </row>
    <row r="199" ht="113" customHeight="1" spans="1:14">
      <c r="A199" s="26">
        <v>184</v>
      </c>
      <c r="B199" s="25" t="s">
        <v>956</v>
      </c>
      <c r="C199" s="25" t="str">
        <f t="shared" si="11"/>
        <v>广西桂垦西江牧业有限公司年产20万吨全价配合饲料厂建设项目</v>
      </c>
      <c r="D199" s="25" t="s">
        <v>957</v>
      </c>
      <c r="E199" s="27" t="s">
        <v>958</v>
      </c>
      <c r="F199" s="27" t="s">
        <v>937</v>
      </c>
      <c r="G199" s="25" t="s">
        <v>959</v>
      </c>
      <c r="H199" s="27" t="s">
        <v>177</v>
      </c>
      <c r="I199" s="38">
        <v>12000</v>
      </c>
      <c r="J199" s="25" t="s">
        <v>125</v>
      </c>
      <c r="K199" s="25" t="s">
        <v>522</v>
      </c>
      <c r="L199" s="25" t="s">
        <v>960</v>
      </c>
      <c r="M199" s="25" t="s">
        <v>941</v>
      </c>
      <c r="N199" s="39"/>
    </row>
    <row r="200" ht="126" customHeight="1" spans="1:14">
      <c r="A200" s="26">
        <v>185</v>
      </c>
      <c r="B200" s="25" t="s">
        <v>961</v>
      </c>
      <c r="C200" s="25" t="str">
        <f t="shared" si="11"/>
        <v>广西贵港市荷之美投资管理有限公司广西贵港市华南区第二农药生产基地</v>
      </c>
      <c r="D200" s="25" t="s">
        <v>962</v>
      </c>
      <c r="E200" s="27" t="s">
        <v>133</v>
      </c>
      <c r="F200" s="27" t="s">
        <v>948</v>
      </c>
      <c r="G200" s="25" t="s">
        <v>963</v>
      </c>
      <c r="H200" s="27" t="s">
        <v>23</v>
      </c>
      <c r="I200" s="38">
        <v>577614.56</v>
      </c>
      <c r="J200" s="25" t="s">
        <v>125</v>
      </c>
      <c r="K200" s="25" t="s">
        <v>72</v>
      </c>
      <c r="L200" s="25" t="s">
        <v>964</v>
      </c>
      <c r="M200" s="25" t="s">
        <v>941</v>
      </c>
      <c r="N200" s="25"/>
    </row>
    <row r="201" ht="147" customHeight="1" spans="1:14">
      <c r="A201" s="26">
        <v>186</v>
      </c>
      <c r="B201" s="25" t="s">
        <v>965</v>
      </c>
      <c r="C201" s="25" t="str">
        <f t="shared" si="11"/>
        <v>广西贵港市荷之美投资管理有限公司广西贵港市医药中间体生产基地</v>
      </c>
      <c r="D201" s="25" t="s">
        <v>966</v>
      </c>
      <c r="E201" s="27" t="s">
        <v>133</v>
      </c>
      <c r="F201" s="27" t="s">
        <v>948</v>
      </c>
      <c r="G201" s="25" t="s">
        <v>967</v>
      </c>
      <c r="H201" s="27" t="s">
        <v>23</v>
      </c>
      <c r="I201" s="38">
        <v>425486.22</v>
      </c>
      <c r="J201" s="25" t="s">
        <v>125</v>
      </c>
      <c r="K201" s="25" t="s">
        <v>72</v>
      </c>
      <c r="L201" s="25" t="s">
        <v>964</v>
      </c>
      <c r="M201" s="25" t="s">
        <v>941</v>
      </c>
      <c r="N201" s="25"/>
    </row>
    <row r="202" ht="147" customHeight="1" spans="1:14">
      <c r="A202" s="26">
        <v>187</v>
      </c>
      <c r="B202" s="25" t="s">
        <v>968</v>
      </c>
      <c r="C202" s="25" t="str">
        <f t="shared" si="11"/>
        <v>广西源安堂药业有限公司年产1亿贴民族药中药散剂、1500吨银胡抗感合剂生产线技改项目</v>
      </c>
      <c r="D202" s="25" t="s">
        <v>969</v>
      </c>
      <c r="E202" s="27" t="s">
        <v>391</v>
      </c>
      <c r="F202" s="27" t="s">
        <v>970</v>
      </c>
      <c r="G202" s="25" t="s">
        <v>971</v>
      </c>
      <c r="H202" s="27" t="s">
        <v>50</v>
      </c>
      <c r="I202" s="38">
        <v>26372.03</v>
      </c>
      <c r="J202" s="25" t="s">
        <v>972</v>
      </c>
      <c r="K202" s="25" t="s">
        <v>973</v>
      </c>
      <c r="L202" s="25" t="s">
        <v>974</v>
      </c>
      <c r="M202" s="25" t="s">
        <v>941</v>
      </c>
      <c r="N202" s="41"/>
    </row>
    <row r="203" ht="147" customHeight="1" spans="1:14">
      <c r="A203" s="26">
        <v>188</v>
      </c>
      <c r="B203" s="25" t="s">
        <v>975</v>
      </c>
      <c r="C203" s="25" t="str">
        <f t="shared" si="11"/>
        <v>广西上星电气有限公司商用制冷设备及金属加工配套产业园项目</v>
      </c>
      <c r="D203" s="25" t="s">
        <v>976</v>
      </c>
      <c r="E203" s="27" t="s">
        <v>59</v>
      </c>
      <c r="F203" s="27" t="s">
        <v>977</v>
      </c>
      <c r="G203" s="25" t="s">
        <v>978</v>
      </c>
      <c r="H203" s="27" t="s">
        <v>177</v>
      </c>
      <c r="I203" s="38">
        <v>103000</v>
      </c>
      <c r="J203" s="25" t="s">
        <v>125</v>
      </c>
      <c r="K203" s="25" t="s">
        <v>72</v>
      </c>
      <c r="L203" s="25" t="s">
        <v>979</v>
      </c>
      <c r="M203" s="25" t="s">
        <v>941</v>
      </c>
      <c r="N203" s="25"/>
    </row>
    <row r="204" ht="147" customHeight="1" spans="1:14">
      <c r="A204" s="26">
        <v>189</v>
      </c>
      <c r="B204" s="25" t="s">
        <v>980</v>
      </c>
      <c r="C204" s="25" t="str">
        <f t="shared" si="11"/>
        <v>贵港市福创投资有限责任公司广西贵港市修正药业（二期）项目</v>
      </c>
      <c r="D204" s="25" t="s">
        <v>981</v>
      </c>
      <c r="E204" s="27" t="s">
        <v>133</v>
      </c>
      <c r="F204" s="27" t="s">
        <v>937</v>
      </c>
      <c r="G204" s="25" t="s">
        <v>982</v>
      </c>
      <c r="H204" s="27" t="s">
        <v>23</v>
      </c>
      <c r="I204" s="38">
        <v>204472.66</v>
      </c>
      <c r="J204" s="25" t="s">
        <v>983</v>
      </c>
      <c r="K204" s="25" t="s">
        <v>72</v>
      </c>
      <c r="L204" s="25" t="s">
        <v>984</v>
      </c>
      <c r="M204" s="25" t="s">
        <v>941</v>
      </c>
      <c r="N204" s="25"/>
    </row>
    <row r="205" ht="100" customHeight="1" spans="1:14">
      <c r="A205" s="26">
        <v>190</v>
      </c>
      <c r="B205" s="25" t="s">
        <v>985</v>
      </c>
      <c r="C205" s="25" t="str">
        <f t="shared" si="11"/>
        <v>桂平市发展和改革局桂平市粮食储备中心粮库</v>
      </c>
      <c r="D205" s="25" t="s">
        <v>986</v>
      </c>
      <c r="E205" s="27" t="s">
        <v>987</v>
      </c>
      <c r="F205" s="27" t="s">
        <v>970</v>
      </c>
      <c r="G205" s="25" t="s">
        <v>988</v>
      </c>
      <c r="H205" s="27" t="s">
        <v>23</v>
      </c>
      <c r="I205" s="38">
        <v>11000</v>
      </c>
      <c r="J205" s="25" t="s">
        <v>989</v>
      </c>
      <c r="K205" s="25" t="s">
        <v>990</v>
      </c>
      <c r="L205" s="25" t="s">
        <v>991</v>
      </c>
      <c r="M205" s="25" t="s">
        <v>941</v>
      </c>
      <c r="N205" s="39"/>
    </row>
    <row r="206" ht="143" customHeight="1" spans="1:14">
      <c r="A206" s="26">
        <v>191</v>
      </c>
      <c r="B206" s="25" t="s">
        <v>992</v>
      </c>
      <c r="C206" s="25" t="str">
        <f t="shared" ref="C206:C257" si="12">L206&amp;B206</f>
        <v>贵港市港北开发投资有限公司广西贵港市新能源电动车生产配套基地项目</v>
      </c>
      <c r="D206" s="25" t="s">
        <v>993</v>
      </c>
      <c r="E206" s="27" t="s">
        <v>133</v>
      </c>
      <c r="F206" s="27" t="s">
        <v>937</v>
      </c>
      <c r="G206" s="25" t="s">
        <v>994</v>
      </c>
      <c r="H206" s="27" t="s">
        <v>23</v>
      </c>
      <c r="I206" s="38">
        <v>254291.09</v>
      </c>
      <c r="J206" s="25" t="s">
        <v>995</v>
      </c>
      <c r="K206" s="25" t="s">
        <v>72</v>
      </c>
      <c r="L206" s="25" t="s">
        <v>955</v>
      </c>
      <c r="M206" s="25" t="s">
        <v>941</v>
      </c>
      <c r="N206" s="25"/>
    </row>
    <row r="207" ht="137" customHeight="1" spans="1:14">
      <c r="A207" s="26">
        <v>192</v>
      </c>
      <c r="B207" s="25" t="s">
        <v>996</v>
      </c>
      <c r="C207" s="25" t="str">
        <f t="shared" si="12"/>
        <v>广西桂平市产业投资发展有限公司桂平市木乐纺织服装产业园（一期）标准厂房项目</v>
      </c>
      <c r="D207" s="25" t="s">
        <v>997</v>
      </c>
      <c r="E207" s="27" t="s">
        <v>133</v>
      </c>
      <c r="F207" s="27" t="s">
        <v>970</v>
      </c>
      <c r="G207" s="25" t="s">
        <v>998</v>
      </c>
      <c r="H207" s="27" t="s">
        <v>23</v>
      </c>
      <c r="I207" s="38">
        <v>50000</v>
      </c>
      <c r="J207" s="25" t="s">
        <v>44</v>
      </c>
      <c r="K207" s="25" t="s">
        <v>72</v>
      </c>
      <c r="L207" s="25" t="s">
        <v>999</v>
      </c>
      <c r="M207" s="25" t="s">
        <v>941</v>
      </c>
      <c r="N207" s="25"/>
    </row>
    <row r="208" ht="143" customHeight="1" spans="1:14">
      <c r="A208" s="26">
        <v>193</v>
      </c>
      <c r="B208" s="25" t="s">
        <v>1000</v>
      </c>
      <c r="C208" s="25" t="str">
        <f t="shared" si="12"/>
        <v>平南县工业园区管理委员会平南县大成纺织服装产业园至武林港产城示范园连接线建设项目</v>
      </c>
      <c r="D208" s="25" t="s">
        <v>1001</v>
      </c>
      <c r="E208" s="27" t="s">
        <v>1002</v>
      </c>
      <c r="F208" s="27" t="s">
        <v>1003</v>
      </c>
      <c r="G208" s="25" t="s">
        <v>1004</v>
      </c>
      <c r="H208" s="27" t="s">
        <v>23</v>
      </c>
      <c r="I208" s="38">
        <v>32414.63</v>
      </c>
      <c r="J208" s="25" t="s">
        <v>995</v>
      </c>
      <c r="K208" s="25" t="s">
        <v>72</v>
      </c>
      <c r="L208" s="25" t="s">
        <v>1005</v>
      </c>
      <c r="M208" s="25" t="s">
        <v>941</v>
      </c>
      <c r="N208" s="25"/>
    </row>
    <row r="209" ht="134" customHeight="1" spans="1:14">
      <c r="A209" s="26">
        <v>194</v>
      </c>
      <c r="B209" s="25" t="s">
        <v>1006</v>
      </c>
      <c r="C209" s="25" t="str">
        <f t="shared" si="12"/>
        <v>平南县园区投资有限公司贵港市平南县牛仔服装制作中心基础设施建设项目</v>
      </c>
      <c r="D209" s="25" t="s">
        <v>1007</v>
      </c>
      <c r="E209" s="27" t="s">
        <v>133</v>
      </c>
      <c r="F209" s="27" t="s">
        <v>1003</v>
      </c>
      <c r="G209" s="25" t="s">
        <v>1008</v>
      </c>
      <c r="H209" s="27" t="s">
        <v>184</v>
      </c>
      <c r="I209" s="38">
        <v>252000</v>
      </c>
      <c r="J209" s="25" t="s">
        <v>995</v>
      </c>
      <c r="K209" s="25" t="s">
        <v>1009</v>
      </c>
      <c r="L209" s="25" t="s">
        <v>1010</v>
      </c>
      <c r="M209" s="25" t="s">
        <v>941</v>
      </c>
      <c r="N209" s="25"/>
    </row>
    <row r="210" ht="121" customHeight="1" spans="1:14">
      <c r="A210" s="26">
        <v>195</v>
      </c>
      <c r="B210" s="25" t="s">
        <v>1011</v>
      </c>
      <c r="C210" s="25" t="str">
        <f t="shared" si="12"/>
        <v>平南县园区投资有限公司贵港市平南县雅光新生态纺纱基地及基础设施建设项目</v>
      </c>
      <c r="D210" s="25" t="s">
        <v>1012</v>
      </c>
      <c r="E210" s="27" t="s">
        <v>133</v>
      </c>
      <c r="F210" s="27" t="s">
        <v>1003</v>
      </c>
      <c r="G210" s="25" t="s">
        <v>1013</v>
      </c>
      <c r="H210" s="27" t="s">
        <v>184</v>
      </c>
      <c r="I210" s="38">
        <v>312516.15</v>
      </c>
      <c r="J210" s="25" t="s">
        <v>995</v>
      </c>
      <c r="K210" s="25" t="s">
        <v>1009</v>
      </c>
      <c r="L210" s="25" t="s">
        <v>1010</v>
      </c>
      <c r="M210" s="25" t="s">
        <v>941</v>
      </c>
      <c r="N210" s="25"/>
    </row>
    <row r="211" ht="145" customHeight="1" spans="1:14">
      <c r="A211" s="26">
        <v>196</v>
      </c>
      <c r="B211" s="25" t="s">
        <v>1014</v>
      </c>
      <c r="C211" s="25" t="str">
        <f t="shared" si="12"/>
        <v>平南县纺织服装产业发展中心贵港市平南县大朗毛织科技产业基地及基础设施建设</v>
      </c>
      <c r="D211" s="25" t="s">
        <v>1015</v>
      </c>
      <c r="E211" s="27" t="s">
        <v>1002</v>
      </c>
      <c r="F211" s="27" t="s">
        <v>1003</v>
      </c>
      <c r="G211" s="25" t="s">
        <v>1016</v>
      </c>
      <c r="H211" s="27" t="s">
        <v>23</v>
      </c>
      <c r="I211" s="38">
        <v>455970.16</v>
      </c>
      <c r="J211" s="25" t="s">
        <v>995</v>
      </c>
      <c r="K211" s="25" t="s">
        <v>1017</v>
      </c>
      <c r="L211" s="25" t="s">
        <v>1018</v>
      </c>
      <c r="M211" s="25" t="s">
        <v>941</v>
      </c>
      <c r="N211" s="25"/>
    </row>
    <row r="212" ht="145" customHeight="1" spans="1:14">
      <c r="A212" s="26">
        <v>197</v>
      </c>
      <c r="B212" s="25" t="s">
        <v>1019</v>
      </c>
      <c r="C212" s="25" t="str">
        <f t="shared" si="12"/>
        <v>平南县园区投资有限公司贵港市平南县现代轻纺智创基地及基础设施建设项目</v>
      </c>
      <c r="D212" s="25" t="s">
        <v>1020</v>
      </c>
      <c r="E212" s="27" t="s">
        <v>133</v>
      </c>
      <c r="F212" s="27" t="s">
        <v>1003</v>
      </c>
      <c r="G212" s="25" t="s">
        <v>1021</v>
      </c>
      <c r="H212" s="27" t="s">
        <v>184</v>
      </c>
      <c r="I212" s="38">
        <v>402684.91</v>
      </c>
      <c r="J212" s="25" t="s">
        <v>995</v>
      </c>
      <c r="K212" s="25" t="s">
        <v>1009</v>
      </c>
      <c r="L212" s="25" t="s">
        <v>1010</v>
      </c>
      <c r="M212" s="25" t="s">
        <v>941</v>
      </c>
      <c r="N212" s="25"/>
    </row>
    <row r="213" ht="145" customHeight="1" spans="1:14">
      <c r="A213" s="26">
        <v>198</v>
      </c>
      <c r="B213" s="25" t="s">
        <v>1022</v>
      </c>
      <c r="C213" s="25" t="str">
        <f t="shared" si="12"/>
        <v>平南县纺织服装产业发展中心贵港市平南县休闲运动服装示范基地及基础设施建设项目</v>
      </c>
      <c r="D213" s="25" t="s">
        <v>1023</v>
      </c>
      <c r="E213" s="27" t="s">
        <v>133</v>
      </c>
      <c r="F213" s="27" t="s">
        <v>1003</v>
      </c>
      <c r="G213" s="25" t="s">
        <v>1024</v>
      </c>
      <c r="H213" s="27" t="s">
        <v>23</v>
      </c>
      <c r="I213" s="38">
        <v>407094.53</v>
      </c>
      <c r="J213" s="25" t="s">
        <v>995</v>
      </c>
      <c r="K213" s="25" t="s">
        <v>1017</v>
      </c>
      <c r="L213" s="25" t="s">
        <v>1018</v>
      </c>
      <c r="M213" s="25" t="s">
        <v>941</v>
      </c>
      <c r="N213" s="25"/>
    </row>
    <row r="214" ht="127" customHeight="1" spans="1:14">
      <c r="A214" s="26">
        <v>199</v>
      </c>
      <c r="B214" s="25" t="s">
        <v>1025</v>
      </c>
      <c r="C214" s="25" t="str">
        <f t="shared" si="12"/>
        <v>平南县纺织服装产业发展中心贵港市平南县绿色纺纱智造基地及基础设施建设项目</v>
      </c>
      <c r="D214" s="25" t="s">
        <v>1026</v>
      </c>
      <c r="E214" s="27" t="s">
        <v>1002</v>
      </c>
      <c r="F214" s="27" t="s">
        <v>1003</v>
      </c>
      <c r="G214" s="25" t="s">
        <v>1027</v>
      </c>
      <c r="H214" s="27" t="s">
        <v>23</v>
      </c>
      <c r="I214" s="38">
        <v>194881.06</v>
      </c>
      <c r="J214" s="25" t="s">
        <v>995</v>
      </c>
      <c r="K214" s="25" t="s">
        <v>1017</v>
      </c>
      <c r="L214" s="25" t="s">
        <v>1018</v>
      </c>
      <c r="M214" s="25" t="s">
        <v>941</v>
      </c>
      <c r="N214" s="25"/>
    </row>
    <row r="215" ht="125" customHeight="1" spans="1:14">
      <c r="A215" s="26">
        <v>200</v>
      </c>
      <c r="B215" s="25" t="s">
        <v>1028</v>
      </c>
      <c r="C215" s="25" t="str">
        <f t="shared" si="12"/>
        <v>平南县纺织服装产业发展中心贵港市平南县智慧服装基地及基础设施建设项目</v>
      </c>
      <c r="D215" s="25" t="s">
        <v>1029</v>
      </c>
      <c r="E215" s="27" t="s">
        <v>1002</v>
      </c>
      <c r="F215" s="27" t="s">
        <v>1003</v>
      </c>
      <c r="G215" s="25" t="s">
        <v>1030</v>
      </c>
      <c r="H215" s="27" t="s">
        <v>23</v>
      </c>
      <c r="I215" s="38">
        <v>567791.57</v>
      </c>
      <c r="J215" s="25" t="s">
        <v>995</v>
      </c>
      <c r="K215" s="25" t="s">
        <v>1017</v>
      </c>
      <c r="L215" s="25" t="s">
        <v>1018</v>
      </c>
      <c r="M215" s="25" t="s">
        <v>941</v>
      </c>
      <c r="N215" s="25"/>
    </row>
    <row r="216" ht="104" customHeight="1" spans="1:14">
      <c r="A216" s="26">
        <v>201</v>
      </c>
      <c r="B216" s="25" t="s">
        <v>1031</v>
      </c>
      <c r="C216" s="25" t="str">
        <f t="shared" si="12"/>
        <v>贵港市港南区利恒农业发展有限责任公司杜冲江水环境整治工程</v>
      </c>
      <c r="D216" s="25" t="s">
        <v>1032</v>
      </c>
      <c r="E216" s="27" t="s">
        <v>232</v>
      </c>
      <c r="F216" s="27" t="s">
        <v>977</v>
      </c>
      <c r="G216" s="25" t="s">
        <v>1033</v>
      </c>
      <c r="H216" s="27" t="s">
        <v>177</v>
      </c>
      <c r="I216" s="38">
        <v>250000</v>
      </c>
      <c r="J216" s="25" t="s">
        <v>125</v>
      </c>
      <c r="K216" s="25" t="s">
        <v>1034</v>
      </c>
      <c r="L216" s="25" t="s">
        <v>1035</v>
      </c>
      <c r="M216" s="25" t="s">
        <v>941</v>
      </c>
      <c r="N216" s="25"/>
    </row>
    <row r="217" ht="104" customHeight="1" spans="1:14">
      <c r="A217" s="26">
        <v>202</v>
      </c>
      <c r="B217" s="25" t="s">
        <v>1036</v>
      </c>
      <c r="C217" s="25" t="str">
        <f t="shared" si="12"/>
        <v>广西贵港市城市投资发展集团有限公司贵港市西江教育园区路网项目三期工程</v>
      </c>
      <c r="D217" s="25" t="s">
        <v>1037</v>
      </c>
      <c r="E217" s="27" t="s">
        <v>133</v>
      </c>
      <c r="F217" s="27" t="s">
        <v>933</v>
      </c>
      <c r="G217" s="25" t="s">
        <v>1038</v>
      </c>
      <c r="H217" s="27" t="s">
        <v>23</v>
      </c>
      <c r="I217" s="38">
        <v>66427.13</v>
      </c>
      <c r="J217" s="25" t="s">
        <v>995</v>
      </c>
      <c r="K217" s="25" t="s">
        <v>1039</v>
      </c>
      <c r="L217" s="25" t="s">
        <v>1040</v>
      </c>
      <c r="M217" s="25" t="s">
        <v>941</v>
      </c>
      <c r="N217" s="25"/>
    </row>
    <row r="218" ht="103" customHeight="1" spans="1:14">
      <c r="A218" s="26">
        <v>203</v>
      </c>
      <c r="B218" s="25" t="s">
        <v>1041</v>
      </c>
      <c r="C218" s="25" t="str">
        <f t="shared" si="12"/>
        <v>贵港市覃塘区建设投资发展有限公司覃塘产业园绿色建材园基础设施建设项目（一期）</v>
      </c>
      <c r="D218" s="25" t="s">
        <v>1042</v>
      </c>
      <c r="E218" s="27" t="s">
        <v>133</v>
      </c>
      <c r="F218" s="27" t="s">
        <v>948</v>
      </c>
      <c r="G218" s="25" t="s">
        <v>1043</v>
      </c>
      <c r="H218" s="27" t="s">
        <v>23</v>
      </c>
      <c r="I218" s="38">
        <v>150683</v>
      </c>
      <c r="J218" s="25" t="s">
        <v>135</v>
      </c>
      <c r="K218" s="25" t="s">
        <v>1044</v>
      </c>
      <c r="L218" s="25" t="s">
        <v>1045</v>
      </c>
      <c r="M218" s="25" t="s">
        <v>941</v>
      </c>
      <c r="N218" s="39"/>
    </row>
    <row r="219" ht="104" customHeight="1" spans="1:14">
      <c r="A219" s="26">
        <v>204</v>
      </c>
      <c r="B219" s="25" t="s">
        <v>1046</v>
      </c>
      <c r="C219" s="25" t="str">
        <f t="shared" si="12"/>
        <v>贵港市港南区利恒农业发展有限责任公司贵港市产业园（江南园）基础设施建设项目</v>
      </c>
      <c r="D219" s="25" t="s">
        <v>1047</v>
      </c>
      <c r="E219" s="27" t="s">
        <v>133</v>
      </c>
      <c r="F219" s="27" t="s">
        <v>977</v>
      </c>
      <c r="G219" s="25" t="s">
        <v>1048</v>
      </c>
      <c r="H219" s="27" t="s">
        <v>177</v>
      </c>
      <c r="I219" s="38">
        <v>500000</v>
      </c>
      <c r="J219" s="25" t="s">
        <v>125</v>
      </c>
      <c r="K219" s="25" t="s">
        <v>1034</v>
      </c>
      <c r="L219" s="25" t="s">
        <v>1035</v>
      </c>
      <c r="M219" s="25" t="s">
        <v>941</v>
      </c>
      <c r="N219" s="25"/>
    </row>
    <row r="220" ht="116" customHeight="1" spans="1:14">
      <c r="A220" s="26">
        <v>205</v>
      </c>
      <c r="B220" s="25" t="s">
        <v>1049</v>
      </c>
      <c r="C220" s="25" t="str">
        <f t="shared" si="12"/>
        <v>桂平市交通运输局桂平东塔浔江大桥</v>
      </c>
      <c r="D220" s="25" t="s">
        <v>1050</v>
      </c>
      <c r="E220" s="27" t="s">
        <v>163</v>
      </c>
      <c r="F220" s="27" t="s">
        <v>970</v>
      </c>
      <c r="G220" s="25" t="s">
        <v>1051</v>
      </c>
      <c r="H220" s="27" t="s">
        <v>184</v>
      </c>
      <c r="I220" s="38">
        <v>197448</v>
      </c>
      <c r="J220" s="25" t="s">
        <v>135</v>
      </c>
      <c r="K220" s="25" t="s">
        <v>1052</v>
      </c>
      <c r="L220" s="25" t="s">
        <v>1053</v>
      </c>
      <c r="M220" s="25" t="s">
        <v>941</v>
      </c>
      <c r="N220" s="39"/>
    </row>
    <row r="221" ht="139" customHeight="1" spans="1:14">
      <c r="A221" s="26">
        <v>206</v>
      </c>
      <c r="B221" s="25" t="s">
        <v>1054</v>
      </c>
      <c r="C221" s="25" t="str">
        <f t="shared" si="12"/>
        <v>贵港市交通运输局G358贵港城区绕城公路</v>
      </c>
      <c r="D221" s="25" t="s">
        <v>1055</v>
      </c>
      <c r="E221" s="27" t="s">
        <v>163</v>
      </c>
      <c r="F221" s="27" t="s">
        <v>933</v>
      </c>
      <c r="G221" s="25" t="s">
        <v>1056</v>
      </c>
      <c r="H221" s="27" t="s">
        <v>177</v>
      </c>
      <c r="I221" s="38">
        <v>330000</v>
      </c>
      <c r="J221" s="25" t="s">
        <v>995</v>
      </c>
      <c r="K221" s="25" t="s">
        <v>63</v>
      </c>
      <c r="L221" s="25" t="s">
        <v>1057</v>
      </c>
      <c r="M221" s="25" t="s">
        <v>941</v>
      </c>
      <c r="N221" s="25"/>
    </row>
    <row r="222" ht="139" customHeight="1" spans="1:14">
      <c r="A222" s="26">
        <v>207</v>
      </c>
      <c r="B222" s="25" t="s">
        <v>1058</v>
      </c>
      <c r="C222" s="25" t="str">
        <f t="shared" si="12"/>
        <v>贵港市交通运输局三里至甘道公路</v>
      </c>
      <c r="D222" s="25" t="s">
        <v>1059</v>
      </c>
      <c r="E222" s="27" t="s">
        <v>163</v>
      </c>
      <c r="F222" s="27" t="s">
        <v>948</v>
      </c>
      <c r="G222" s="25" t="s">
        <v>1060</v>
      </c>
      <c r="H222" s="27" t="s">
        <v>23</v>
      </c>
      <c r="I222" s="38">
        <v>26180</v>
      </c>
      <c r="J222" s="25" t="s">
        <v>135</v>
      </c>
      <c r="K222" s="25" t="s">
        <v>63</v>
      </c>
      <c r="L222" s="25" t="s">
        <v>1057</v>
      </c>
      <c r="M222" s="25" t="s">
        <v>941</v>
      </c>
      <c r="N222" s="25"/>
    </row>
    <row r="223" ht="139" customHeight="1" spans="1:14">
      <c r="A223" s="26">
        <v>208</v>
      </c>
      <c r="B223" s="25" t="s">
        <v>1061</v>
      </c>
      <c r="C223" s="25" t="str">
        <f t="shared" si="12"/>
        <v>广西贵港新创投资开发有限公司贵港高新区粤桂园华电路（华电门口－华粤大道）建设工程项目</v>
      </c>
      <c r="D223" s="25" t="s">
        <v>1062</v>
      </c>
      <c r="E223" s="27" t="s">
        <v>163</v>
      </c>
      <c r="F223" s="27" t="s">
        <v>937</v>
      </c>
      <c r="G223" s="25" t="s">
        <v>1063</v>
      </c>
      <c r="H223" s="27" t="s">
        <v>23</v>
      </c>
      <c r="I223" s="38">
        <v>21677.59</v>
      </c>
      <c r="J223" s="25" t="s">
        <v>995</v>
      </c>
      <c r="K223" s="25" t="s">
        <v>1064</v>
      </c>
      <c r="L223" s="25" t="s">
        <v>1065</v>
      </c>
      <c r="M223" s="25" t="s">
        <v>941</v>
      </c>
      <c r="N223" s="25"/>
    </row>
    <row r="224" ht="139" customHeight="1" spans="1:14">
      <c r="A224" s="26">
        <v>209</v>
      </c>
      <c r="B224" s="25" t="s">
        <v>1066</v>
      </c>
      <c r="C224" s="25" t="str">
        <f t="shared" si="12"/>
        <v>贵港市交通运输局武乐经麻垌至大坡公路</v>
      </c>
      <c r="D224" s="25" t="s">
        <v>1067</v>
      </c>
      <c r="E224" s="27" t="s">
        <v>163</v>
      </c>
      <c r="F224" s="27" t="s">
        <v>933</v>
      </c>
      <c r="G224" s="25" t="s">
        <v>1068</v>
      </c>
      <c r="H224" s="27" t="s">
        <v>177</v>
      </c>
      <c r="I224" s="38">
        <v>158180</v>
      </c>
      <c r="J224" s="25" t="s">
        <v>995</v>
      </c>
      <c r="K224" s="25" t="s">
        <v>63</v>
      </c>
      <c r="L224" s="25" t="s">
        <v>1057</v>
      </c>
      <c r="M224" s="25" t="s">
        <v>941</v>
      </c>
      <c r="N224" s="25"/>
    </row>
    <row r="225" ht="139" customHeight="1" spans="1:14">
      <c r="A225" s="26">
        <v>210</v>
      </c>
      <c r="B225" s="25" t="s">
        <v>1069</v>
      </c>
      <c r="C225" s="25" t="str">
        <f t="shared" si="12"/>
        <v>贵港市交通运输局五里至镇龙界公路</v>
      </c>
      <c r="D225" s="25" t="s">
        <v>1070</v>
      </c>
      <c r="E225" s="27" t="s">
        <v>163</v>
      </c>
      <c r="F225" s="27" t="s">
        <v>948</v>
      </c>
      <c r="G225" s="25" t="s">
        <v>1071</v>
      </c>
      <c r="H225" s="27" t="s">
        <v>177</v>
      </c>
      <c r="I225" s="38">
        <v>19000</v>
      </c>
      <c r="J225" s="25" t="s">
        <v>135</v>
      </c>
      <c r="K225" s="25" t="s">
        <v>63</v>
      </c>
      <c r="L225" s="25" t="s">
        <v>1057</v>
      </c>
      <c r="M225" s="25" t="s">
        <v>941</v>
      </c>
      <c r="N225" s="25"/>
    </row>
    <row r="226" ht="118" customHeight="1" spans="1:14">
      <c r="A226" s="26">
        <v>211</v>
      </c>
      <c r="B226" s="25" t="s">
        <v>1072</v>
      </c>
      <c r="C226" s="25" t="str">
        <f t="shared" si="12"/>
        <v>贵港市交通运输局三北高速厚禄出口互通工程</v>
      </c>
      <c r="D226" s="25" t="s">
        <v>1073</v>
      </c>
      <c r="E226" s="27" t="s">
        <v>163</v>
      </c>
      <c r="F226" s="27" t="s">
        <v>970</v>
      </c>
      <c r="G226" s="25" t="s">
        <v>1074</v>
      </c>
      <c r="H226" s="27" t="s">
        <v>184</v>
      </c>
      <c r="I226" s="38">
        <v>13064</v>
      </c>
      <c r="J226" s="25" t="s">
        <v>135</v>
      </c>
      <c r="K226" s="25" t="s">
        <v>63</v>
      </c>
      <c r="L226" s="25" t="s">
        <v>1057</v>
      </c>
      <c r="M226" s="25" t="s">
        <v>941</v>
      </c>
      <c r="N226" s="25"/>
    </row>
    <row r="227" ht="153" customHeight="1" spans="1:14">
      <c r="A227" s="26">
        <v>212</v>
      </c>
      <c r="B227" s="25" t="s">
        <v>1075</v>
      </c>
      <c r="C227" s="25" t="str">
        <f t="shared" si="12"/>
        <v>贵港市交通运输局贵隆高速黄练出口互通立交工程</v>
      </c>
      <c r="D227" s="25" t="s">
        <v>1076</v>
      </c>
      <c r="E227" s="27" t="s">
        <v>163</v>
      </c>
      <c r="F227" s="27" t="s">
        <v>948</v>
      </c>
      <c r="G227" s="25" t="s">
        <v>1074</v>
      </c>
      <c r="H227" s="27" t="s">
        <v>23</v>
      </c>
      <c r="I227" s="38">
        <v>12099</v>
      </c>
      <c r="J227" s="25" t="s">
        <v>135</v>
      </c>
      <c r="K227" s="25" t="s">
        <v>63</v>
      </c>
      <c r="L227" s="25" t="s">
        <v>1057</v>
      </c>
      <c r="M227" s="25" t="s">
        <v>941</v>
      </c>
      <c r="N227" s="25"/>
    </row>
    <row r="228" ht="153" customHeight="1" spans="1:14">
      <c r="A228" s="26">
        <v>213</v>
      </c>
      <c r="B228" s="25" t="s">
        <v>1077</v>
      </c>
      <c r="C228" s="25" t="str">
        <f t="shared" si="12"/>
        <v>贵港市交通运输局大圩至蒙圩公路</v>
      </c>
      <c r="D228" s="25" t="s">
        <v>1078</v>
      </c>
      <c r="E228" s="27" t="s">
        <v>163</v>
      </c>
      <c r="F228" s="27" t="s">
        <v>933</v>
      </c>
      <c r="G228" s="25" t="s">
        <v>1079</v>
      </c>
      <c r="H228" s="27" t="s">
        <v>177</v>
      </c>
      <c r="I228" s="38">
        <v>52360</v>
      </c>
      <c r="J228" s="25" t="s">
        <v>135</v>
      </c>
      <c r="K228" s="25" t="s">
        <v>63</v>
      </c>
      <c r="L228" s="25" t="s">
        <v>1057</v>
      </c>
      <c r="M228" s="25" t="s">
        <v>941</v>
      </c>
      <c r="N228" s="25"/>
    </row>
    <row r="229" ht="124" customHeight="1" spans="1:14">
      <c r="A229" s="26">
        <v>214</v>
      </c>
      <c r="B229" s="25" t="s">
        <v>1080</v>
      </c>
      <c r="C229" s="25" t="str">
        <f t="shared" si="12"/>
        <v>贵港市交通运输局东津经大湾至罗秀公路</v>
      </c>
      <c r="D229" s="25" t="s">
        <v>1081</v>
      </c>
      <c r="E229" s="27" t="s">
        <v>163</v>
      </c>
      <c r="F229" s="27" t="s">
        <v>933</v>
      </c>
      <c r="G229" s="25" t="s">
        <v>1082</v>
      </c>
      <c r="H229" s="27" t="s">
        <v>50</v>
      </c>
      <c r="I229" s="38">
        <v>53109</v>
      </c>
      <c r="J229" s="25" t="s">
        <v>135</v>
      </c>
      <c r="K229" s="25" t="s">
        <v>63</v>
      </c>
      <c r="L229" s="25" t="s">
        <v>1057</v>
      </c>
      <c r="M229" s="25" t="s">
        <v>941</v>
      </c>
      <c r="N229" s="25"/>
    </row>
    <row r="230" ht="124" customHeight="1" spans="1:14">
      <c r="A230" s="26">
        <v>215</v>
      </c>
      <c r="B230" s="25" t="s">
        <v>1083</v>
      </c>
      <c r="C230" s="25" t="str">
        <f t="shared" si="12"/>
        <v>贵港市交通运输局贵港东出口经桂平蒙圩至平南武林公路</v>
      </c>
      <c r="D230" s="25" t="s">
        <v>1084</v>
      </c>
      <c r="E230" s="27" t="s">
        <v>163</v>
      </c>
      <c r="F230" s="27" t="s">
        <v>933</v>
      </c>
      <c r="G230" s="25" t="s">
        <v>1085</v>
      </c>
      <c r="H230" s="27" t="s">
        <v>23</v>
      </c>
      <c r="I230" s="38">
        <v>137950</v>
      </c>
      <c r="J230" s="25" t="s">
        <v>135</v>
      </c>
      <c r="K230" s="25" t="s">
        <v>63</v>
      </c>
      <c r="L230" s="25" t="s">
        <v>1057</v>
      </c>
      <c r="M230" s="25" t="s">
        <v>941</v>
      </c>
      <c r="N230" s="25"/>
    </row>
    <row r="231" ht="133" customHeight="1" spans="1:14">
      <c r="A231" s="26">
        <v>216</v>
      </c>
      <c r="B231" s="25" t="s">
        <v>1086</v>
      </c>
      <c r="C231" s="25" t="str">
        <f t="shared" si="12"/>
        <v>贵港市交通运输局大岭至横县公路</v>
      </c>
      <c r="D231" s="25" t="s">
        <v>1087</v>
      </c>
      <c r="E231" s="27" t="s">
        <v>163</v>
      </c>
      <c r="F231" s="27" t="s">
        <v>948</v>
      </c>
      <c r="G231" s="25" t="s">
        <v>1088</v>
      </c>
      <c r="H231" s="27" t="s">
        <v>23</v>
      </c>
      <c r="I231" s="38">
        <v>26000</v>
      </c>
      <c r="J231" s="25" t="s">
        <v>135</v>
      </c>
      <c r="K231" s="25" t="s">
        <v>63</v>
      </c>
      <c r="L231" s="25" t="s">
        <v>1057</v>
      </c>
      <c r="M231" s="25" t="s">
        <v>941</v>
      </c>
      <c r="N231" s="25"/>
    </row>
    <row r="232" ht="137" customHeight="1" spans="1:14">
      <c r="A232" s="26">
        <v>217</v>
      </c>
      <c r="B232" s="25" t="s">
        <v>1089</v>
      </c>
      <c r="C232" s="25" t="str">
        <f t="shared" si="12"/>
        <v>贵港市交通运输局桥圩至兴业沙塘公路</v>
      </c>
      <c r="D232" s="25" t="s">
        <v>1090</v>
      </c>
      <c r="E232" s="27" t="s">
        <v>163</v>
      </c>
      <c r="F232" s="27" t="s">
        <v>977</v>
      </c>
      <c r="G232" s="25" t="s">
        <v>1091</v>
      </c>
      <c r="H232" s="27" t="s">
        <v>184</v>
      </c>
      <c r="I232" s="38">
        <v>12682</v>
      </c>
      <c r="J232" s="25" t="s">
        <v>135</v>
      </c>
      <c r="K232" s="25" t="s">
        <v>63</v>
      </c>
      <c r="L232" s="25" t="s">
        <v>1057</v>
      </c>
      <c r="M232" s="25" t="s">
        <v>941</v>
      </c>
      <c r="N232" s="25"/>
    </row>
    <row r="233" ht="137" customHeight="1" spans="1:14">
      <c r="A233" s="26">
        <v>218</v>
      </c>
      <c r="B233" s="25" t="s">
        <v>1092</v>
      </c>
      <c r="C233" s="25" t="str">
        <f t="shared" si="12"/>
        <v>贵港市港南区利恒农业发展有限责任公司贵港市港南区稻虾现代农业产业园项目</v>
      </c>
      <c r="D233" s="25" t="s">
        <v>1093</v>
      </c>
      <c r="E233" s="27" t="s">
        <v>182</v>
      </c>
      <c r="F233" s="27" t="s">
        <v>977</v>
      </c>
      <c r="G233" s="25" t="s">
        <v>1094</v>
      </c>
      <c r="H233" s="27" t="s">
        <v>50</v>
      </c>
      <c r="I233" s="38">
        <v>110632.64</v>
      </c>
      <c r="J233" s="25" t="s">
        <v>44</v>
      </c>
      <c r="K233" s="25" t="s">
        <v>630</v>
      </c>
      <c r="L233" s="25" t="s">
        <v>1035</v>
      </c>
      <c r="M233" s="25" t="s">
        <v>941</v>
      </c>
      <c r="N233" s="25"/>
    </row>
    <row r="234" ht="137" customHeight="1" spans="1:14">
      <c r="A234" s="26">
        <v>219</v>
      </c>
      <c r="B234" s="25" t="s">
        <v>1095</v>
      </c>
      <c r="C234" s="25" t="str">
        <f t="shared" si="12"/>
        <v>贵港市覃塘区建设投资发展有限公司广西贵港市绿色装配式生产基地项目</v>
      </c>
      <c r="D234" s="25" t="s">
        <v>1096</v>
      </c>
      <c r="E234" s="27" t="s">
        <v>133</v>
      </c>
      <c r="F234" s="27" t="s">
        <v>948</v>
      </c>
      <c r="G234" s="25" t="s">
        <v>1097</v>
      </c>
      <c r="H234" s="27" t="s">
        <v>23</v>
      </c>
      <c r="I234" s="38">
        <v>299948.19</v>
      </c>
      <c r="J234" s="25" t="s">
        <v>125</v>
      </c>
      <c r="K234" s="25" t="s">
        <v>72</v>
      </c>
      <c r="L234" s="25" t="s">
        <v>1045</v>
      </c>
      <c r="M234" s="25" t="s">
        <v>941</v>
      </c>
      <c r="N234" s="25"/>
    </row>
    <row r="235" ht="139" customHeight="1" spans="1:14">
      <c r="A235" s="26">
        <v>220</v>
      </c>
      <c r="B235" s="25" t="s">
        <v>1098</v>
      </c>
      <c r="C235" s="25" t="str">
        <f t="shared" si="12"/>
        <v>平南县园区投资有限公司贵港平南县临江五金机械制造中心基础设施建设项目</v>
      </c>
      <c r="D235" s="25" t="s">
        <v>1099</v>
      </c>
      <c r="E235" s="27" t="s">
        <v>133</v>
      </c>
      <c r="F235" s="27" t="s">
        <v>1003</v>
      </c>
      <c r="G235" s="25" t="s">
        <v>1100</v>
      </c>
      <c r="H235" s="27" t="s">
        <v>184</v>
      </c>
      <c r="I235" s="38">
        <v>508971.78</v>
      </c>
      <c r="J235" s="25" t="s">
        <v>135</v>
      </c>
      <c r="K235" s="25" t="s">
        <v>1009</v>
      </c>
      <c r="L235" s="25" t="s">
        <v>1010</v>
      </c>
      <c r="M235" s="25" t="s">
        <v>941</v>
      </c>
      <c r="N235" s="25"/>
    </row>
    <row r="236" ht="137" customHeight="1" spans="1:14">
      <c r="A236" s="26">
        <v>221</v>
      </c>
      <c r="B236" s="25" t="s">
        <v>1101</v>
      </c>
      <c r="C236" s="25" t="str">
        <f t="shared" si="12"/>
        <v>贵港市宝盘投资有限公司广西贵港市港北区特色食品深加工基地</v>
      </c>
      <c r="D236" s="25" t="s">
        <v>1102</v>
      </c>
      <c r="E236" s="27" t="s">
        <v>133</v>
      </c>
      <c r="F236" s="27" t="s">
        <v>937</v>
      </c>
      <c r="G236" s="25" t="s">
        <v>1103</v>
      </c>
      <c r="H236" s="27" t="s">
        <v>23</v>
      </c>
      <c r="I236" s="38">
        <v>134910.46</v>
      </c>
      <c r="J236" s="25" t="s">
        <v>125</v>
      </c>
      <c r="K236" s="25" t="s">
        <v>72</v>
      </c>
      <c r="L236" s="25" t="s">
        <v>1104</v>
      </c>
      <c r="M236" s="25" t="s">
        <v>941</v>
      </c>
      <c r="N236" s="25"/>
    </row>
    <row r="237" ht="135" customHeight="1" spans="1:14">
      <c r="A237" s="26">
        <v>222</v>
      </c>
      <c r="B237" s="25" t="s">
        <v>1105</v>
      </c>
      <c r="C237" s="25" t="str">
        <f t="shared" si="12"/>
        <v>贵港市富扬木业有限公司年产13万套高档板式家具建设项目</v>
      </c>
      <c r="D237" s="25" t="s">
        <v>1106</v>
      </c>
      <c r="E237" s="27" t="s">
        <v>696</v>
      </c>
      <c r="F237" s="27" t="s">
        <v>977</v>
      </c>
      <c r="G237" s="25" t="s">
        <v>1107</v>
      </c>
      <c r="H237" s="27" t="s">
        <v>50</v>
      </c>
      <c r="I237" s="38">
        <v>13000</v>
      </c>
      <c r="J237" s="25" t="s">
        <v>311</v>
      </c>
      <c r="K237" s="25" t="s">
        <v>1108</v>
      </c>
      <c r="L237" s="25" t="s">
        <v>1109</v>
      </c>
      <c r="M237" s="25" t="s">
        <v>941</v>
      </c>
      <c r="N237" s="24"/>
    </row>
    <row r="238" ht="135" customHeight="1" spans="1:14">
      <c r="A238" s="26">
        <v>223</v>
      </c>
      <c r="B238" s="25" t="s">
        <v>1110</v>
      </c>
      <c r="C238" s="25" t="str">
        <f t="shared" si="12"/>
        <v>贵港市华特纸业有限公司年产10万吨装饰原纸项目</v>
      </c>
      <c r="D238" s="25" t="s">
        <v>1111</v>
      </c>
      <c r="E238" s="27" t="s">
        <v>696</v>
      </c>
      <c r="F238" s="27" t="s">
        <v>937</v>
      </c>
      <c r="G238" s="25" t="s">
        <v>1112</v>
      </c>
      <c r="H238" s="27" t="s">
        <v>50</v>
      </c>
      <c r="I238" s="38">
        <v>60000</v>
      </c>
      <c r="J238" s="25" t="s">
        <v>125</v>
      </c>
      <c r="K238" s="25" t="s">
        <v>1064</v>
      </c>
      <c r="L238" s="25" t="s">
        <v>1113</v>
      </c>
      <c r="M238" s="25" t="s">
        <v>941</v>
      </c>
      <c r="N238" s="25"/>
    </row>
    <row r="239" ht="138" customHeight="1" spans="1:14">
      <c r="A239" s="26">
        <v>224</v>
      </c>
      <c r="B239" s="25" t="s">
        <v>1114</v>
      </c>
      <c r="C239" s="25" t="str">
        <f t="shared" si="12"/>
        <v>贵港市产业园区管理委员会年产100万吨高档生活用纸抄造及后加工项目</v>
      </c>
      <c r="D239" s="25" t="s">
        <v>1115</v>
      </c>
      <c r="E239" s="27" t="s">
        <v>133</v>
      </c>
      <c r="F239" s="27" t="s">
        <v>937</v>
      </c>
      <c r="G239" s="25" t="s">
        <v>1116</v>
      </c>
      <c r="H239" s="27" t="s">
        <v>177</v>
      </c>
      <c r="I239" s="38">
        <v>280000</v>
      </c>
      <c r="J239" s="25" t="s">
        <v>125</v>
      </c>
      <c r="K239" s="25" t="s">
        <v>1064</v>
      </c>
      <c r="L239" s="25" t="s">
        <v>951</v>
      </c>
      <c r="M239" s="25" t="s">
        <v>941</v>
      </c>
      <c r="N239" s="25"/>
    </row>
    <row r="240" ht="138" customHeight="1" spans="1:14">
      <c r="A240" s="26">
        <v>225</v>
      </c>
      <c r="B240" s="25" t="s">
        <v>1117</v>
      </c>
      <c r="C240" s="25" t="str">
        <f t="shared" si="12"/>
        <v>贵港市产业园区管理委员会年产130万吨再生环保纸及80万吨化机浆项目</v>
      </c>
      <c r="D240" s="25" t="s">
        <v>1118</v>
      </c>
      <c r="E240" s="27" t="s">
        <v>133</v>
      </c>
      <c r="F240" s="27" t="s">
        <v>937</v>
      </c>
      <c r="G240" s="25" t="s">
        <v>1119</v>
      </c>
      <c r="H240" s="27" t="s">
        <v>23</v>
      </c>
      <c r="I240" s="38">
        <v>400000</v>
      </c>
      <c r="J240" s="25" t="s">
        <v>125</v>
      </c>
      <c r="K240" s="25" t="s">
        <v>1064</v>
      </c>
      <c r="L240" s="25" t="s">
        <v>951</v>
      </c>
      <c r="M240" s="25" t="s">
        <v>941</v>
      </c>
      <c r="N240" s="25"/>
    </row>
    <row r="241" ht="135" customHeight="1" spans="1:14">
      <c r="A241" s="26">
        <v>226</v>
      </c>
      <c r="B241" s="25" t="s">
        <v>1120</v>
      </c>
      <c r="C241" s="25" t="str">
        <f t="shared" si="12"/>
        <v>贵港市港北开发投资有限公司广西贵港市港北区绿色木材深加工基地</v>
      </c>
      <c r="D241" s="25" t="s">
        <v>1121</v>
      </c>
      <c r="E241" s="27" t="s">
        <v>133</v>
      </c>
      <c r="F241" s="27" t="s">
        <v>937</v>
      </c>
      <c r="G241" s="25" t="s">
        <v>1122</v>
      </c>
      <c r="H241" s="27" t="s">
        <v>23</v>
      </c>
      <c r="I241" s="38">
        <v>86532.72</v>
      </c>
      <c r="J241" s="25" t="s">
        <v>125</v>
      </c>
      <c r="K241" s="25" t="s">
        <v>72</v>
      </c>
      <c r="L241" s="25" t="s">
        <v>955</v>
      </c>
      <c r="M241" s="25" t="s">
        <v>941</v>
      </c>
      <c r="N241" s="25"/>
    </row>
    <row r="242" ht="132" customHeight="1" spans="1:14">
      <c r="A242" s="26">
        <v>227</v>
      </c>
      <c r="B242" s="25" t="s">
        <v>1123</v>
      </c>
      <c r="C242" s="25" t="str">
        <f t="shared" si="12"/>
        <v>贵港市港北开发投资有限公司广西贵港市东盟木材家具制造生产基地项目</v>
      </c>
      <c r="D242" s="25" t="s">
        <v>1124</v>
      </c>
      <c r="E242" s="27" t="s">
        <v>133</v>
      </c>
      <c r="F242" s="27" t="s">
        <v>937</v>
      </c>
      <c r="G242" s="25" t="s">
        <v>1125</v>
      </c>
      <c r="H242" s="27" t="s">
        <v>23</v>
      </c>
      <c r="I242" s="38">
        <v>126551.83</v>
      </c>
      <c r="J242" s="25" t="s">
        <v>125</v>
      </c>
      <c r="K242" s="25" t="s">
        <v>72</v>
      </c>
      <c r="L242" s="25" t="s">
        <v>955</v>
      </c>
      <c r="M242" s="25" t="s">
        <v>941</v>
      </c>
      <c r="N242" s="25"/>
    </row>
    <row r="243" ht="132" customHeight="1" spans="1:14">
      <c r="A243" s="26">
        <v>228</v>
      </c>
      <c r="B243" s="25" t="s">
        <v>1126</v>
      </c>
      <c r="C243" s="25" t="str">
        <f t="shared" si="12"/>
        <v>贵港市泓实木材加工有限公司广西贵港市绿色智创家居生产基地项目</v>
      </c>
      <c r="D243" s="25" t="s">
        <v>1127</v>
      </c>
      <c r="E243" s="27" t="s">
        <v>696</v>
      </c>
      <c r="F243" s="27" t="s">
        <v>977</v>
      </c>
      <c r="G243" s="25" t="s">
        <v>1128</v>
      </c>
      <c r="H243" s="27" t="s">
        <v>177</v>
      </c>
      <c r="I243" s="38">
        <v>585811.01</v>
      </c>
      <c r="J243" s="25" t="s">
        <v>125</v>
      </c>
      <c r="K243" s="25" t="s">
        <v>72</v>
      </c>
      <c r="L243" s="25" t="s">
        <v>1129</v>
      </c>
      <c r="M243" s="25" t="s">
        <v>941</v>
      </c>
      <c r="N243" s="25"/>
    </row>
    <row r="244" ht="132" customHeight="1" spans="1:14">
      <c r="A244" s="26">
        <v>229</v>
      </c>
      <c r="B244" s="25" t="s">
        <v>1130</v>
      </c>
      <c r="C244" s="25" t="str">
        <f t="shared" si="12"/>
        <v>贵港市泓明家具加工有限公司广西贵港市现代智造家具定制基地项目</v>
      </c>
      <c r="D244" s="25" t="s">
        <v>1131</v>
      </c>
      <c r="E244" s="27" t="s">
        <v>696</v>
      </c>
      <c r="F244" s="27" t="s">
        <v>977</v>
      </c>
      <c r="G244" s="25" t="s">
        <v>1132</v>
      </c>
      <c r="H244" s="27" t="s">
        <v>177</v>
      </c>
      <c r="I244" s="38">
        <v>761374.42</v>
      </c>
      <c r="J244" s="25" t="s">
        <v>125</v>
      </c>
      <c r="K244" s="25" t="s">
        <v>72</v>
      </c>
      <c r="L244" s="25" t="s">
        <v>1133</v>
      </c>
      <c r="M244" s="25" t="s">
        <v>941</v>
      </c>
      <c r="N244" s="25"/>
    </row>
    <row r="245" ht="136" customHeight="1" spans="1:14">
      <c r="A245" s="26">
        <v>230</v>
      </c>
      <c r="B245" s="25" t="s">
        <v>1134</v>
      </c>
      <c r="C245" s="25" t="str">
        <f t="shared" si="12"/>
        <v>广西贵港市荷之美投资管理有限公司广西贵港市高端木材定制家具项目</v>
      </c>
      <c r="D245" s="25" t="s">
        <v>1135</v>
      </c>
      <c r="E245" s="27" t="s">
        <v>133</v>
      </c>
      <c r="F245" s="27" t="s">
        <v>948</v>
      </c>
      <c r="G245" s="25" t="s">
        <v>1136</v>
      </c>
      <c r="H245" s="27" t="s">
        <v>23</v>
      </c>
      <c r="I245" s="38">
        <v>408242.35</v>
      </c>
      <c r="J245" s="25" t="s">
        <v>125</v>
      </c>
      <c r="K245" s="25" t="s">
        <v>72</v>
      </c>
      <c r="L245" s="25" t="s">
        <v>964</v>
      </c>
      <c r="M245" s="25" t="s">
        <v>941</v>
      </c>
      <c r="N245" s="25"/>
    </row>
    <row r="246" ht="145" customHeight="1" spans="1:14">
      <c r="A246" s="26">
        <v>231</v>
      </c>
      <c r="B246" s="25" t="s">
        <v>1137</v>
      </c>
      <c r="C246" s="25" t="str">
        <f t="shared" si="12"/>
        <v>贵港市覃塘区建设投资发展有限公司广西贵港年产55万立方米木地板、环保装饰材料项目</v>
      </c>
      <c r="D246" s="25" t="s">
        <v>1138</v>
      </c>
      <c r="E246" s="27" t="s">
        <v>133</v>
      </c>
      <c r="F246" s="27" t="s">
        <v>948</v>
      </c>
      <c r="G246" s="25" t="s">
        <v>1139</v>
      </c>
      <c r="H246" s="27" t="s">
        <v>23</v>
      </c>
      <c r="I246" s="38">
        <v>742079.79</v>
      </c>
      <c r="J246" s="25" t="s">
        <v>125</v>
      </c>
      <c r="K246" s="25" t="s">
        <v>72</v>
      </c>
      <c r="L246" s="25" t="s">
        <v>1045</v>
      </c>
      <c r="M246" s="25" t="s">
        <v>941</v>
      </c>
      <c r="N246" s="25"/>
    </row>
    <row r="247" ht="149" customHeight="1" spans="1:14">
      <c r="A247" s="26">
        <v>232</v>
      </c>
      <c r="B247" s="25" t="s">
        <v>1140</v>
      </c>
      <c r="C247" s="25" t="str">
        <f t="shared" si="12"/>
        <v>贵港市覃塘区建设投资发展有限公司广西贵港年产70万套环保式家具项目</v>
      </c>
      <c r="D247" s="25" t="s">
        <v>1141</v>
      </c>
      <c r="E247" s="27" t="s">
        <v>133</v>
      </c>
      <c r="F247" s="27" t="s">
        <v>948</v>
      </c>
      <c r="G247" s="25" t="s">
        <v>1142</v>
      </c>
      <c r="H247" s="27" t="s">
        <v>23</v>
      </c>
      <c r="I247" s="38">
        <v>342866.32</v>
      </c>
      <c r="J247" s="25" t="s">
        <v>125</v>
      </c>
      <c r="K247" s="25" t="s">
        <v>72</v>
      </c>
      <c r="L247" s="25" t="s">
        <v>1045</v>
      </c>
      <c r="M247" s="25" t="s">
        <v>941</v>
      </c>
      <c r="N247" s="25"/>
    </row>
    <row r="248" ht="149" customHeight="1" spans="1:14">
      <c r="A248" s="26">
        <v>233</v>
      </c>
      <c r="B248" s="25" t="s">
        <v>1143</v>
      </c>
      <c r="C248" s="25" t="str">
        <f t="shared" si="12"/>
        <v>贵港市覃塘区建设投资发展有限公司广西贵港市整体橱柜智能家居生产基地</v>
      </c>
      <c r="D248" s="25" t="s">
        <v>1144</v>
      </c>
      <c r="E248" s="27" t="s">
        <v>133</v>
      </c>
      <c r="F248" s="27" t="s">
        <v>948</v>
      </c>
      <c r="G248" s="25" t="s">
        <v>1145</v>
      </c>
      <c r="H248" s="27" t="s">
        <v>23</v>
      </c>
      <c r="I248" s="38">
        <v>379680.83</v>
      </c>
      <c r="J248" s="25" t="s">
        <v>125</v>
      </c>
      <c r="K248" s="25" t="s">
        <v>72</v>
      </c>
      <c r="L248" s="25" t="s">
        <v>1045</v>
      </c>
      <c r="M248" s="25" t="s">
        <v>941</v>
      </c>
      <c r="N248" s="25"/>
    </row>
    <row r="249" ht="149" customHeight="1" spans="1:14">
      <c r="A249" s="26">
        <v>234</v>
      </c>
      <c r="B249" s="25" t="s">
        <v>1146</v>
      </c>
      <c r="C249" s="25" t="str">
        <f t="shared" si="12"/>
        <v>广西贵港市荷之美投资管理有限公司广西贵港市年产45万扇实木复合门项目</v>
      </c>
      <c r="D249" s="25" t="s">
        <v>1147</v>
      </c>
      <c r="E249" s="27" t="s">
        <v>133</v>
      </c>
      <c r="F249" s="27" t="s">
        <v>948</v>
      </c>
      <c r="G249" s="25" t="s">
        <v>1148</v>
      </c>
      <c r="H249" s="27" t="s">
        <v>23</v>
      </c>
      <c r="I249" s="38">
        <v>260775.85</v>
      </c>
      <c r="J249" s="25" t="s">
        <v>125</v>
      </c>
      <c r="K249" s="25" t="s">
        <v>72</v>
      </c>
      <c r="L249" s="25" t="s">
        <v>964</v>
      </c>
      <c r="M249" s="25" t="s">
        <v>941</v>
      </c>
      <c r="N249" s="25"/>
    </row>
    <row r="250" ht="138" customHeight="1" spans="1:14">
      <c r="A250" s="26">
        <v>235</v>
      </c>
      <c r="B250" s="25" t="s">
        <v>1149</v>
      </c>
      <c r="C250" s="25" t="str">
        <f t="shared" si="12"/>
        <v>广西贵港市机场建设集团有限公司贵港机场连接线公路工程</v>
      </c>
      <c r="D250" s="25" t="s">
        <v>1150</v>
      </c>
      <c r="E250" s="27" t="s">
        <v>133</v>
      </c>
      <c r="F250" s="27" t="s">
        <v>970</v>
      </c>
      <c r="G250" s="25" t="s">
        <v>1151</v>
      </c>
      <c r="H250" s="27" t="s">
        <v>23</v>
      </c>
      <c r="I250" s="38">
        <v>15000</v>
      </c>
      <c r="J250" s="25" t="s">
        <v>135</v>
      </c>
      <c r="K250" s="25" t="s">
        <v>63</v>
      </c>
      <c r="L250" s="25" t="s">
        <v>1152</v>
      </c>
      <c r="M250" s="25" t="s">
        <v>941</v>
      </c>
      <c r="N250" s="25"/>
    </row>
    <row r="251" ht="94" customHeight="1" spans="1:14">
      <c r="A251" s="26">
        <v>236</v>
      </c>
      <c r="B251" s="25" t="s">
        <v>1153</v>
      </c>
      <c r="C251" s="25" t="str">
        <f t="shared" si="12"/>
        <v>平南漫城文旅产业发展有限公司平南卡卡动漫王国项目</v>
      </c>
      <c r="D251" s="25" t="s">
        <v>1154</v>
      </c>
      <c r="E251" s="27" t="s">
        <v>541</v>
      </c>
      <c r="F251" s="27" t="s">
        <v>1003</v>
      </c>
      <c r="G251" s="25" t="s">
        <v>1155</v>
      </c>
      <c r="H251" s="27" t="s">
        <v>177</v>
      </c>
      <c r="I251" s="38">
        <v>200000</v>
      </c>
      <c r="J251" s="25" t="s">
        <v>125</v>
      </c>
      <c r="K251" s="25" t="s">
        <v>1156</v>
      </c>
      <c r="L251" s="25" t="s">
        <v>1157</v>
      </c>
      <c r="M251" s="25" t="s">
        <v>941</v>
      </c>
      <c r="N251" s="25"/>
    </row>
    <row r="252" ht="132" customHeight="1" spans="1:14">
      <c r="A252" s="26">
        <v>237</v>
      </c>
      <c r="B252" s="25" t="s">
        <v>1158</v>
      </c>
      <c r="C252" s="25" t="str">
        <f t="shared" si="12"/>
        <v>贵港市金衡投资有限公司贵港天上草原文旅项目</v>
      </c>
      <c r="D252" s="25" t="s">
        <v>1159</v>
      </c>
      <c r="E252" s="27" t="s">
        <v>541</v>
      </c>
      <c r="F252" s="27" t="s">
        <v>937</v>
      </c>
      <c r="G252" s="25" t="s">
        <v>1160</v>
      </c>
      <c r="H252" s="27" t="s">
        <v>50</v>
      </c>
      <c r="I252" s="38">
        <v>50026.05</v>
      </c>
      <c r="J252" s="25" t="s">
        <v>1161</v>
      </c>
      <c r="K252" s="25" t="s">
        <v>1162</v>
      </c>
      <c r="L252" s="25" t="s">
        <v>1163</v>
      </c>
      <c r="M252" s="25" t="s">
        <v>941</v>
      </c>
      <c r="N252" s="25"/>
    </row>
    <row r="253" ht="132" customHeight="1" spans="1:14">
      <c r="A253" s="26">
        <v>238</v>
      </c>
      <c r="B253" s="25" t="s">
        <v>1164</v>
      </c>
      <c r="C253" s="25" t="str">
        <f t="shared" si="12"/>
        <v>贵港市荷美旅游文化投资有限公司贵港市覃塘区那乡那田旅游区建设工程</v>
      </c>
      <c r="D253" s="25" t="s">
        <v>1165</v>
      </c>
      <c r="E253" s="27" t="s">
        <v>541</v>
      </c>
      <c r="F253" s="27" t="s">
        <v>948</v>
      </c>
      <c r="G253" s="25" t="s">
        <v>1166</v>
      </c>
      <c r="H253" s="27" t="s">
        <v>23</v>
      </c>
      <c r="I253" s="38">
        <v>12000</v>
      </c>
      <c r="J253" s="25" t="s">
        <v>125</v>
      </c>
      <c r="K253" s="25" t="s">
        <v>72</v>
      </c>
      <c r="L253" s="25" t="s">
        <v>1167</v>
      </c>
      <c r="M253" s="25" t="s">
        <v>941</v>
      </c>
      <c r="N253" s="25"/>
    </row>
    <row r="254" ht="145" customHeight="1" spans="1:14">
      <c r="A254" s="26">
        <v>239</v>
      </c>
      <c r="B254" s="25" t="s">
        <v>1168</v>
      </c>
      <c r="C254" s="25" t="str">
        <f t="shared" si="12"/>
        <v>平南县兴亚航置业有限公司平南商贸城</v>
      </c>
      <c r="D254" s="25" t="s">
        <v>1169</v>
      </c>
      <c r="E254" s="27" t="s">
        <v>308</v>
      </c>
      <c r="F254" s="27" t="s">
        <v>1003</v>
      </c>
      <c r="G254" s="25" t="s">
        <v>1170</v>
      </c>
      <c r="H254" s="27" t="s">
        <v>23</v>
      </c>
      <c r="I254" s="38">
        <v>102000</v>
      </c>
      <c r="J254" s="25" t="s">
        <v>125</v>
      </c>
      <c r="K254" s="25" t="s">
        <v>1171</v>
      </c>
      <c r="L254" s="25" t="s">
        <v>1172</v>
      </c>
      <c r="M254" s="25" t="s">
        <v>941</v>
      </c>
      <c r="N254" s="39"/>
    </row>
    <row r="255" ht="144" customHeight="1" spans="1:14">
      <c r="A255" s="26">
        <v>240</v>
      </c>
      <c r="B255" s="25" t="s">
        <v>1173</v>
      </c>
      <c r="C255" s="25" t="str">
        <f t="shared" si="12"/>
        <v>广西贵港钢铁集团有限公司300万吨钢材仓储、中转、配送项目</v>
      </c>
      <c r="D255" s="25" t="s">
        <v>1174</v>
      </c>
      <c r="E255" s="27" t="s">
        <v>308</v>
      </c>
      <c r="F255" s="27" t="s">
        <v>937</v>
      </c>
      <c r="G255" s="25" t="s">
        <v>1175</v>
      </c>
      <c r="H255" s="27" t="s">
        <v>23</v>
      </c>
      <c r="I255" s="38">
        <v>75000</v>
      </c>
      <c r="J255" s="25" t="s">
        <v>125</v>
      </c>
      <c r="K255" s="25" t="s">
        <v>1176</v>
      </c>
      <c r="L255" s="25" t="s">
        <v>1177</v>
      </c>
      <c r="M255" s="25" t="s">
        <v>941</v>
      </c>
      <c r="N255" s="25"/>
    </row>
    <row r="256" ht="132" customHeight="1" spans="1:14">
      <c r="A256" s="26">
        <v>241</v>
      </c>
      <c r="B256" s="25" t="s">
        <v>1178</v>
      </c>
      <c r="C256" s="25" t="str">
        <f t="shared" ref="C256:C266" si="13">L256&amp;B256</f>
        <v>广西贵港市金投盛鑫投资有限公司贵港市城西汽车低碳经济产业园项目</v>
      </c>
      <c r="D256" s="25" t="s">
        <v>1179</v>
      </c>
      <c r="E256" s="27" t="s">
        <v>133</v>
      </c>
      <c r="F256" s="27" t="s">
        <v>948</v>
      </c>
      <c r="G256" s="25" t="s">
        <v>1180</v>
      </c>
      <c r="H256" s="27" t="s">
        <v>50</v>
      </c>
      <c r="I256" s="38">
        <v>32617.62</v>
      </c>
      <c r="J256" s="25" t="s">
        <v>1181</v>
      </c>
      <c r="K256" s="25" t="s">
        <v>63</v>
      </c>
      <c r="L256" s="25" t="s">
        <v>1182</v>
      </c>
      <c r="M256" s="25" t="s">
        <v>941</v>
      </c>
      <c r="N256" s="25"/>
    </row>
    <row r="257" ht="141" customHeight="1" spans="1:14">
      <c r="A257" s="26">
        <v>242</v>
      </c>
      <c r="B257" s="25" t="s">
        <v>1183</v>
      </c>
      <c r="C257" s="25" t="str">
        <f t="shared" si="13"/>
        <v>桂平市产业园投资有限责任公司桂平市江口东升物流园项目</v>
      </c>
      <c r="D257" s="25" t="s">
        <v>1184</v>
      </c>
      <c r="E257" s="27" t="s">
        <v>133</v>
      </c>
      <c r="F257" s="27" t="s">
        <v>970</v>
      </c>
      <c r="G257" s="25" t="s">
        <v>1185</v>
      </c>
      <c r="H257" s="27" t="s">
        <v>23</v>
      </c>
      <c r="I257" s="38">
        <v>64190.4</v>
      </c>
      <c r="J257" s="25" t="s">
        <v>135</v>
      </c>
      <c r="K257" s="25" t="s">
        <v>1186</v>
      </c>
      <c r="L257" s="25" t="s">
        <v>1187</v>
      </c>
      <c r="M257" s="25" t="s">
        <v>941</v>
      </c>
      <c r="N257" s="25"/>
    </row>
    <row r="258" s="7" customFormat="1" ht="141" customHeight="1" spans="1:14">
      <c r="A258" s="26">
        <v>243</v>
      </c>
      <c r="B258" s="25" t="s">
        <v>1188</v>
      </c>
      <c r="C258" s="25" t="str">
        <f t="shared" si="13"/>
        <v>广西桂平市城市投资发展有限公司桂平市北站货运物流一体化项目</v>
      </c>
      <c r="D258" s="25" t="s">
        <v>1189</v>
      </c>
      <c r="E258" s="27" t="s">
        <v>133</v>
      </c>
      <c r="F258" s="27" t="s">
        <v>970</v>
      </c>
      <c r="G258" s="25" t="s">
        <v>1190</v>
      </c>
      <c r="H258" s="27" t="s">
        <v>23</v>
      </c>
      <c r="I258" s="38">
        <v>163333.82</v>
      </c>
      <c r="J258" s="25" t="s">
        <v>135</v>
      </c>
      <c r="K258" s="25" t="s">
        <v>1186</v>
      </c>
      <c r="L258" s="25" t="s">
        <v>1191</v>
      </c>
      <c r="M258" s="25" t="s">
        <v>941</v>
      </c>
      <c r="N258" s="25"/>
    </row>
    <row r="259" ht="141" customHeight="1" spans="1:14">
      <c r="A259" s="26">
        <v>244</v>
      </c>
      <c r="B259" s="25" t="s">
        <v>1192</v>
      </c>
      <c r="C259" s="25" t="str">
        <f t="shared" si="13"/>
        <v>贵港市产业园区管理委员会贵港5G智能制造物联网项目</v>
      </c>
      <c r="D259" s="25" t="s">
        <v>1193</v>
      </c>
      <c r="E259" s="27" t="s">
        <v>100</v>
      </c>
      <c r="F259" s="27" t="s">
        <v>948</v>
      </c>
      <c r="G259" s="25" t="s">
        <v>1194</v>
      </c>
      <c r="H259" s="27" t="s">
        <v>23</v>
      </c>
      <c r="I259" s="38">
        <v>325088.07</v>
      </c>
      <c r="J259" s="25" t="s">
        <v>125</v>
      </c>
      <c r="K259" s="25" t="s">
        <v>1064</v>
      </c>
      <c r="L259" s="25" t="s">
        <v>951</v>
      </c>
      <c r="M259" s="25" t="s">
        <v>941</v>
      </c>
      <c r="N259" s="25"/>
    </row>
    <row r="260" ht="141" customHeight="1" spans="1:14">
      <c r="A260" s="26">
        <v>245</v>
      </c>
      <c r="B260" s="25" t="s">
        <v>1195</v>
      </c>
      <c r="C260" s="25" t="str">
        <f t="shared" si="13"/>
        <v>广西桂平浙动新能源有限公司国家电投桂平市大湾镇光伏发电项目</v>
      </c>
      <c r="D260" s="25" t="s">
        <v>1196</v>
      </c>
      <c r="E260" s="27" t="s">
        <v>107</v>
      </c>
      <c r="F260" s="27" t="s">
        <v>970</v>
      </c>
      <c r="G260" s="25" t="s">
        <v>1197</v>
      </c>
      <c r="H260" s="27" t="s">
        <v>50</v>
      </c>
      <c r="I260" s="38">
        <v>80000</v>
      </c>
      <c r="J260" s="25" t="s">
        <v>1198</v>
      </c>
      <c r="K260" s="25" t="s">
        <v>1162</v>
      </c>
      <c r="L260" s="25" t="s">
        <v>1199</v>
      </c>
      <c r="M260" s="25" t="s">
        <v>941</v>
      </c>
      <c r="N260" s="39"/>
    </row>
    <row r="261" ht="123" customHeight="1" spans="1:14">
      <c r="A261" s="26">
        <v>246</v>
      </c>
      <c r="B261" s="25" t="s">
        <v>1200</v>
      </c>
      <c r="C261" s="25" t="str">
        <f t="shared" si="13"/>
        <v>贵港市晶科光伏发电有限公司晶科电力贵港市石卡镇150MW渔光互补光伏电站项目</v>
      </c>
      <c r="D261" s="25" t="s">
        <v>1201</v>
      </c>
      <c r="E261" s="27" t="s">
        <v>107</v>
      </c>
      <c r="F261" s="27" t="s">
        <v>948</v>
      </c>
      <c r="G261" s="25" t="s">
        <v>1202</v>
      </c>
      <c r="H261" s="27" t="s">
        <v>50</v>
      </c>
      <c r="I261" s="38">
        <v>60000</v>
      </c>
      <c r="J261" s="25" t="s">
        <v>803</v>
      </c>
      <c r="K261" s="25" t="s">
        <v>1203</v>
      </c>
      <c r="L261" s="25" t="s">
        <v>1204</v>
      </c>
      <c r="M261" s="25" t="s">
        <v>941</v>
      </c>
      <c r="N261" s="39"/>
    </row>
    <row r="262" ht="154" customHeight="1" spans="1:14">
      <c r="A262" s="26">
        <v>247</v>
      </c>
      <c r="B262" s="25" t="s">
        <v>1205</v>
      </c>
      <c r="C262" s="25" t="str">
        <f t="shared" si="13"/>
        <v>三峡新能源平南发电有限公司平南县东平风电场（思旺、官成区域）二期48MW项目</v>
      </c>
      <c r="D262" s="25" t="s">
        <v>1206</v>
      </c>
      <c r="E262" s="27" t="s">
        <v>107</v>
      </c>
      <c r="F262" s="27" t="s">
        <v>1003</v>
      </c>
      <c r="G262" s="25" t="s">
        <v>1207</v>
      </c>
      <c r="H262" s="27" t="s">
        <v>50</v>
      </c>
      <c r="I262" s="38">
        <v>34500</v>
      </c>
      <c r="J262" s="25" t="s">
        <v>110</v>
      </c>
      <c r="K262" s="25" t="s">
        <v>650</v>
      </c>
      <c r="L262" s="25" t="s">
        <v>1208</v>
      </c>
      <c r="M262" s="25" t="s">
        <v>941</v>
      </c>
      <c r="N262" s="39"/>
    </row>
    <row r="263" ht="154" customHeight="1" spans="1:14">
      <c r="A263" s="26">
        <v>248</v>
      </c>
      <c r="B263" s="25" t="s">
        <v>1209</v>
      </c>
      <c r="C263" s="25" t="str">
        <f t="shared" si="13"/>
        <v>中国能源建设集团规划设计有限公司中国能建广西贵港覃塘区2000MW多能互补新能源发电项目（光伏部分）</v>
      </c>
      <c r="D263" s="25" t="s">
        <v>1210</v>
      </c>
      <c r="E263" s="27" t="s">
        <v>107</v>
      </c>
      <c r="F263" s="27" t="s">
        <v>948</v>
      </c>
      <c r="G263" s="25" t="s">
        <v>1211</v>
      </c>
      <c r="H263" s="27" t="s">
        <v>184</v>
      </c>
      <c r="I263" s="38">
        <v>1000000</v>
      </c>
      <c r="J263" s="25" t="s">
        <v>125</v>
      </c>
      <c r="K263" s="25" t="s">
        <v>1203</v>
      </c>
      <c r="L263" s="25" t="s">
        <v>1212</v>
      </c>
      <c r="M263" s="25" t="s">
        <v>941</v>
      </c>
      <c r="N263" s="39"/>
    </row>
    <row r="264" ht="122" customHeight="1" spans="1:14">
      <c r="A264" s="26">
        <v>249</v>
      </c>
      <c r="B264" s="25" t="s">
        <v>1213</v>
      </c>
      <c r="C264" s="25" t="str">
        <f t="shared" si="13"/>
        <v>广西立马电动车科技有限公司年产30万台电动摩托车、电动自行车，20万套零部件生产项目</v>
      </c>
      <c r="D264" s="25" t="s">
        <v>1214</v>
      </c>
      <c r="E264" s="27" t="s">
        <v>425</v>
      </c>
      <c r="F264" s="27" t="s">
        <v>937</v>
      </c>
      <c r="G264" s="25" t="s">
        <v>1215</v>
      </c>
      <c r="H264" s="27" t="s">
        <v>50</v>
      </c>
      <c r="I264" s="38">
        <v>10000</v>
      </c>
      <c r="J264" s="25" t="s">
        <v>125</v>
      </c>
      <c r="K264" s="25" t="s">
        <v>72</v>
      </c>
      <c r="L264" s="25" t="s">
        <v>1216</v>
      </c>
      <c r="M264" s="25" t="s">
        <v>941</v>
      </c>
      <c r="N264" s="25"/>
    </row>
    <row r="265" ht="129" customHeight="1" spans="1:14">
      <c r="A265" s="26">
        <v>250</v>
      </c>
      <c r="B265" s="25" t="s">
        <v>1217</v>
      </c>
      <c r="C265" s="25" t="str">
        <f t="shared" si="13"/>
        <v>贵港市港南区南山投资建设有限公司贵港市产业园（江南园）林产品全产业链发展建设项目</v>
      </c>
      <c r="D265" s="25" t="s">
        <v>1218</v>
      </c>
      <c r="E265" s="27" t="s">
        <v>133</v>
      </c>
      <c r="F265" s="27" t="s">
        <v>977</v>
      </c>
      <c r="G265" s="25" t="s">
        <v>1219</v>
      </c>
      <c r="H265" s="27" t="s">
        <v>177</v>
      </c>
      <c r="I265" s="38">
        <v>500000</v>
      </c>
      <c r="J265" s="25" t="s">
        <v>125</v>
      </c>
      <c r="K265" s="25" t="s">
        <v>1034</v>
      </c>
      <c r="L265" s="25" t="s">
        <v>1220</v>
      </c>
      <c r="M265" s="25" t="s">
        <v>941</v>
      </c>
      <c r="N265" s="25"/>
    </row>
    <row r="266" ht="127" customHeight="1" spans="1:14">
      <c r="A266" s="26">
        <v>251</v>
      </c>
      <c r="B266" s="25" t="s">
        <v>1221</v>
      </c>
      <c r="C266" s="25" t="str">
        <f t="shared" si="13"/>
        <v>贵港市福贵建设投资有限公司广西贵港市医疗器械制造生产基地项目</v>
      </c>
      <c r="D266" s="25" t="s">
        <v>1222</v>
      </c>
      <c r="E266" s="27" t="s">
        <v>133</v>
      </c>
      <c r="F266" s="27" t="s">
        <v>937</v>
      </c>
      <c r="G266" s="25" t="s">
        <v>1223</v>
      </c>
      <c r="H266" s="27" t="s">
        <v>23</v>
      </c>
      <c r="I266" s="38">
        <v>120273.84</v>
      </c>
      <c r="J266" s="25" t="s">
        <v>983</v>
      </c>
      <c r="K266" s="25" t="s">
        <v>72</v>
      </c>
      <c r="L266" s="25" t="s">
        <v>1224</v>
      </c>
      <c r="M266" s="25" t="s">
        <v>941</v>
      </c>
      <c r="N266" s="25"/>
    </row>
    <row r="267" ht="140" customHeight="1" spans="1:14">
      <c r="A267" s="26">
        <v>252</v>
      </c>
      <c r="B267" s="45" t="s">
        <v>1225</v>
      </c>
      <c r="C267" s="25" t="str">
        <f>B267</f>
        <v>桂平市桥裕能源科技有限公司热电联产项目</v>
      </c>
      <c r="D267" s="45" t="s">
        <v>1226</v>
      </c>
      <c r="E267" s="27" t="s">
        <v>295</v>
      </c>
      <c r="F267" s="27" t="s">
        <v>970</v>
      </c>
      <c r="G267" s="45" t="s">
        <v>1227</v>
      </c>
      <c r="H267" s="27" t="s">
        <v>23</v>
      </c>
      <c r="I267" s="27">
        <v>58096</v>
      </c>
      <c r="J267" s="45" t="s">
        <v>1228</v>
      </c>
      <c r="K267" s="45" t="s">
        <v>650</v>
      </c>
      <c r="L267" s="45" t="s">
        <v>1229</v>
      </c>
      <c r="M267" s="45" t="s">
        <v>941</v>
      </c>
      <c r="N267" s="45"/>
    </row>
    <row r="268" s="4" customFormat="1" ht="103" customHeight="1" spans="1:14">
      <c r="A268" s="28">
        <v>253</v>
      </c>
      <c r="B268" s="25" t="s">
        <v>1230</v>
      </c>
      <c r="C268" s="25" t="str">
        <f>L268&amp;B268</f>
        <v>广西思美木业集团有限公司年产30万立方米OSB人造板生产线项目</v>
      </c>
      <c r="D268" s="25" t="s">
        <v>1231</v>
      </c>
      <c r="E268" s="27" t="s">
        <v>419</v>
      </c>
      <c r="F268" s="27" t="s">
        <v>977</v>
      </c>
      <c r="G268" s="25" t="s">
        <v>1232</v>
      </c>
      <c r="H268" s="46" t="s">
        <v>1233</v>
      </c>
      <c r="I268" s="38">
        <v>126000</v>
      </c>
      <c r="J268" s="25" t="s">
        <v>125</v>
      </c>
      <c r="K268" s="25" t="s">
        <v>1234</v>
      </c>
      <c r="L268" s="25" t="s">
        <v>1235</v>
      </c>
      <c r="M268" s="25" t="s">
        <v>941</v>
      </c>
      <c r="N268" s="40"/>
    </row>
    <row r="269" ht="60" customHeight="1" spans="1:14">
      <c r="A269" s="20" t="s">
        <v>1236</v>
      </c>
      <c r="B269" s="21"/>
      <c r="C269" s="22"/>
      <c r="D269" s="23">
        <f>COUNTA(D270:D325)</f>
        <v>56</v>
      </c>
      <c r="E269" s="27"/>
      <c r="F269" s="27"/>
      <c r="G269" s="25"/>
      <c r="H269" s="27"/>
      <c r="I269" s="19">
        <f>SUM(I270:I325)</f>
        <v>13573346.27</v>
      </c>
      <c r="J269" s="25"/>
      <c r="K269" s="25"/>
      <c r="L269" s="25"/>
      <c r="M269" s="25"/>
      <c r="N269" s="25"/>
    </row>
    <row r="270" ht="123" customHeight="1" spans="1:14">
      <c r="A270" s="26">
        <v>254</v>
      </c>
      <c r="B270" s="25" t="s">
        <v>1237</v>
      </c>
      <c r="C270" s="25" t="str">
        <f>B270</f>
        <v>北流市铨荣电子科技有限公司新建综合产业园项目</v>
      </c>
      <c r="D270" s="25" t="s">
        <v>1238</v>
      </c>
      <c r="E270" s="27" t="s">
        <v>382</v>
      </c>
      <c r="F270" s="27" t="s">
        <v>1239</v>
      </c>
      <c r="G270" s="25" t="s">
        <v>1240</v>
      </c>
      <c r="H270" s="27" t="s">
        <v>1241</v>
      </c>
      <c r="I270" s="38">
        <v>18800</v>
      </c>
      <c r="J270" s="25" t="s">
        <v>125</v>
      </c>
      <c r="K270" s="25" t="s">
        <v>72</v>
      </c>
      <c r="L270" s="25" t="s">
        <v>1242</v>
      </c>
      <c r="M270" s="25" t="s">
        <v>1243</v>
      </c>
      <c r="N270" s="25"/>
    </row>
    <row r="271" ht="132" customHeight="1" spans="1:14">
      <c r="A271" s="26">
        <v>255</v>
      </c>
      <c r="B271" s="25" t="s">
        <v>1244</v>
      </c>
      <c r="C271" s="25" t="str">
        <f t="shared" ref="C271:C295" si="14">L271&amp;B271</f>
        <v>广西宏拓智联电子科技有限公司年产智能穿戴、智能耳机、电竞耳机、TWS等300万只建设项目</v>
      </c>
      <c r="D271" s="25" t="s">
        <v>1245</v>
      </c>
      <c r="E271" s="27" t="s">
        <v>382</v>
      </c>
      <c r="F271" s="27" t="s">
        <v>1239</v>
      </c>
      <c r="G271" s="25" t="s">
        <v>1246</v>
      </c>
      <c r="H271" s="27" t="s">
        <v>23</v>
      </c>
      <c r="I271" s="38">
        <v>35000</v>
      </c>
      <c r="J271" s="25" t="s">
        <v>125</v>
      </c>
      <c r="K271" s="25" t="s">
        <v>72</v>
      </c>
      <c r="L271" s="25" t="s">
        <v>1247</v>
      </c>
      <c r="M271" s="25" t="s">
        <v>1243</v>
      </c>
      <c r="N271" s="25"/>
    </row>
    <row r="272" ht="124.95" customHeight="1" spans="1:14">
      <c r="A272" s="26">
        <v>256</v>
      </c>
      <c r="B272" s="25" t="s">
        <v>1248</v>
      </c>
      <c r="C272" s="25" t="str">
        <f t="shared" si="14"/>
        <v>广西中惠电力有限公司玉林市博白县工业集中区城南产业园增量配电网项目</v>
      </c>
      <c r="D272" s="25" t="s">
        <v>1249</v>
      </c>
      <c r="E272" s="27" t="s">
        <v>41</v>
      </c>
      <c r="F272" s="27" t="s">
        <v>1250</v>
      </c>
      <c r="G272" s="25" t="s">
        <v>1251</v>
      </c>
      <c r="H272" s="27" t="s">
        <v>23</v>
      </c>
      <c r="I272" s="38">
        <v>24534</v>
      </c>
      <c r="J272" s="25" t="s">
        <v>682</v>
      </c>
      <c r="K272" s="25" t="s">
        <v>25</v>
      </c>
      <c r="L272" s="25" t="s">
        <v>1252</v>
      </c>
      <c r="M272" s="25" t="s">
        <v>1243</v>
      </c>
      <c r="N272" s="25"/>
    </row>
    <row r="273" ht="124.95" customHeight="1" spans="1:14">
      <c r="A273" s="26">
        <v>257</v>
      </c>
      <c r="B273" s="25" t="s">
        <v>1253</v>
      </c>
      <c r="C273" s="25" t="str">
        <f t="shared" si="14"/>
        <v>北流市中森机械制造有限公司年产9000套矿山机械制造项目</v>
      </c>
      <c r="D273" s="25" t="s">
        <v>1254</v>
      </c>
      <c r="E273" s="27" t="s">
        <v>59</v>
      </c>
      <c r="F273" s="27" t="s">
        <v>1239</v>
      </c>
      <c r="G273" s="25" t="s">
        <v>1255</v>
      </c>
      <c r="H273" s="27" t="s">
        <v>23</v>
      </c>
      <c r="I273" s="38">
        <v>103700</v>
      </c>
      <c r="J273" s="25" t="s">
        <v>1256</v>
      </c>
      <c r="K273" s="25" t="s">
        <v>849</v>
      </c>
      <c r="L273" s="25" t="s">
        <v>1257</v>
      </c>
      <c r="M273" s="25" t="s">
        <v>1243</v>
      </c>
      <c r="N273" s="25"/>
    </row>
    <row r="274" ht="115" customHeight="1" spans="1:14">
      <c r="A274" s="26">
        <v>258</v>
      </c>
      <c r="B274" s="25" t="s">
        <v>1258</v>
      </c>
      <c r="C274" s="25" t="str">
        <f t="shared" si="14"/>
        <v>广西玉东产业园管理有限责任公司玉林智慧冷链设备生产项目</v>
      </c>
      <c r="D274" s="25" t="s">
        <v>1259</v>
      </c>
      <c r="E274" s="27" t="s">
        <v>133</v>
      </c>
      <c r="F274" s="27" t="s">
        <v>1260</v>
      </c>
      <c r="G274" s="25" t="s">
        <v>1261</v>
      </c>
      <c r="H274" s="27" t="s">
        <v>23</v>
      </c>
      <c r="I274" s="38">
        <v>53000</v>
      </c>
      <c r="J274" s="25" t="s">
        <v>125</v>
      </c>
      <c r="K274" s="25" t="s">
        <v>72</v>
      </c>
      <c r="L274" s="25" t="s">
        <v>1262</v>
      </c>
      <c r="M274" s="25" t="s">
        <v>1243</v>
      </c>
      <c r="N274" s="25"/>
    </row>
    <row r="275" ht="118" customHeight="1" spans="1:14">
      <c r="A275" s="26">
        <v>259</v>
      </c>
      <c r="B275" s="25" t="s">
        <v>1263</v>
      </c>
      <c r="C275" s="25" t="str">
        <f t="shared" si="14"/>
        <v>北流市华业农业科技有限公司北流市清湾镇农产品加工产业园项目</v>
      </c>
      <c r="D275" s="25" t="s">
        <v>1264</v>
      </c>
      <c r="E275" s="27" t="s">
        <v>807</v>
      </c>
      <c r="F275" s="27" t="s">
        <v>1239</v>
      </c>
      <c r="G275" s="25" t="s">
        <v>1265</v>
      </c>
      <c r="H275" s="27" t="s">
        <v>184</v>
      </c>
      <c r="I275" s="38">
        <v>100000</v>
      </c>
      <c r="J275" s="25" t="s">
        <v>125</v>
      </c>
      <c r="K275" s="25" t="s">
        <v>1266</v>
      </c>
      <c r="L275" s="25" t="s">
        <v>1267</v>
      </c>
      <c r="M275" s="25" t="s">
        <v>1243</v>
      </c>
      <c r="N275" s="25"/>
    </row>
    <row r="276" ht="124.95" customHeight="1" spans="1:14">
      <c r="A276" s="26">
        <v>260</v>
      </c>
      <c r="B276" s="25" t="s">
        <v>1268</v>
      </c>
      <c r="C276" s="25" t="str">
        <f t="shared" si="14"/>
        <v>陆川润电环保有限公司陆川县生活垃圾焚烧发电项目</v>
      </c>
      <c r="D276" s="25" t="s">
        <v>1269</v>
      </c>
      <c r="E276" s="27" t="s">
        <v>1270</v>
      </c>
      <c r="F276" s="27" t="s">
        <v>1271</v>
      </c>
      <c r="G276" s="25" t="s">
        <v>1272</v>
      </c>
      <c r="H276" s="27" t="s">
        <v>117</v>
      </c>
      <c r="I276" s="38">
        <v>62231</v>
      </c>
      <c r="J276" s="25" t="s">
        <v>682</v>
      </c>
      <c r="K276" s="25" t="s">
        <v>1273</v>
      </c>
      <c r="L276" s="25" t="s">
        <v>1274</v>
      </c>
      <c r="M276" s="25" t="s">
        <v>1243</v>
      </c>
      <c r="N276" s="39"/>
    </row>
    <row r="277" ht="100" customHeight="1" spans="1:14">
      <c r="A277" s="26">
        <v>261</v>
      </c>
      <c r="B277" s="25" t="s">
        <v>1275</v>
      </c>
      <c r="C277" s="25" t="str">
        <f t="shared" si="14"/>
        <v>广西科显光学科技有限公司年产8000万平方米光学膜生产基地项目</v>
      </c>
      <c r="D277" s="25" t="s">
        <v>1276</v>
      </c>
      <c r="E277" s="27" t="s">
        <v>133</v>
      </c>
      <c r="F277" s="27" t="s">
        <v>1239</v>
      </c>
      <c r="G277" s="25" t="s">
        <v>1277</v>
      </c>
      <c r="H277" s="27" t="s">
        <v>50</v>
      </c>
      <c r="I277" s="38">
        <v>16000</v>
      </c>
      <c r="J277" s="25" t="s">
        <v>286</v>
      </c>
      <c r="K277" s="25" t="s">
        <v>1278</v>
      </c>
      <c r="L277" s="25" t="s">
        <v>1279</v>
      </c>
      <c r="M277" s="25" t="s">
        <v>1243</v>
      </c>
      <c r="N277" s="44"/>
    </row>
    <row r="278" ht="103" customHeight="1" spans="1:14">
      <c r="A278" s="26">
        <v>262</v>
      </c>
      <c r="B278" s="25" t="s">
        <v>1280</v>
      </c>
      <c r="C278" s="25" t="str">
        <f t="shared" si="14"/>
        <v>玉林龙腾投资有限公司玉林龙潭产业园区核心区基础设施项目——环境综合整治及社会服务设施工程建设项目</v>
      </c>
      <c r="D278" s="25" t="s">
        <v>1281</v>
      </c>
      <c r="E278" s="27" t="s">
        <v>133</v>
      </c>
      <c r="F278" s="27" t="s">
        <v>1250</v>
      </c>
      <c r="G278" s="25" t="s">
        <v>1282</v>
      </c>
      <c r="H278" s="27" t="s">
        <v>23</v>
      </c>
      <c r="I278" s="38">
        <v>133591.3</v>
      </c>
      <c r="J278" s="25" t="s">
        <v>1283</v>
      </c>
      <c r="K278" s="25" t="s">
        <v>72</v>
      </c>
      <c r="L278" s="25" t="s">
        <v>1284</v>
      </c>
      <c r="M278" s="25" t="s">
        <v>1243</v>
      </c>
      <c r="N278" s="39"/>
    </row>
    <row r="279" ht="124.95" customHeight="1" spans="1:14">
      <c r="A279" s="26">
        <v>263</v>
      </c>
      <c r="B279" s="25" t="s">
        <v>1285</v>
      </c>
      <c r="C279" s="25" t="str">
        <f t="shared" si="14"/>
        <v>玉林龙腾投资有限公司玉林龙潭产业园区核心区基础设施项目——道路、厂房、农贸市场工程建设项目</v>
      </c>
      <c r="D279" s="25" t="s">
        <v>1286</v>
      </c>
      <c r="E279" s="27" t="s">
        <v>133</v>
      </c>
      <c r="F279" s="27" t="s">
        <v>1250</v>
      </c>
      <c r="G279" s="25" t="s">
        <v>1287</v>
      </c>
      <c r="H279" s="27" t="s">
        <v>23</v>
      </c>
      <c r="I279" s="38">
        <v>144238</v>
      </c>
      <c r="J279" s="25" t="s">
        <v>623</v>
      </c>
      <c r="K279" s="25" t="s">
        <v>72</v>
      </c>
      <c r="L279" s="25" t="s">
        <v>1284</v>
      </c>
      <c r="M279" s="25" t="s">
        <v>1243</v>
      </c>
      <c r="N279" s="39"/>
    </row>
    <row r="280" ht="104" customHeight="1" spans="1:14">
      <c r="A280" s="26">
        <v>264</v>
      </c>
      <c r="B280" s="25" t="s">
        <v>1288</v>
      </c>
      <c r="C280" s="25" t="str">
        <f t="shared" si="14"/>
        <v>博白交旅投资有限公司龙港新区玉林龙潭产业园区白平片区棚户区改造项目（双旺）</v>
      </c>
      <c r="D280" s="25" t="s">
        <v>1289</v>
      </c>
      <c r="E280" s="27" t="s">
        <v>266</v>
      </c>
      <c r="F280" s="27" t="s">
        <v>1250</v>
      </c>
      <c r="G280" s="25" t="s">
        <v>1290</v>
      </c>
      <c r="H280" s="27" t="s">
        <v>23</v>
      </c>
      <c r="I280" s="38">
        <v>99739</v>
      </c>
      <c r="J280" s="25" t="s">
        <v>1291</v>
      </c>
      <c r="K280" s="25" t="s">
        <v>1292</v>
      </c>
      <c r="L280" s="25" t="s">
        <v>1293</v>
      </c>
      <c r="M280" s="25" t="s">
        <v>1243</v>
      </c>
      <c r="N280" s="25"/>
    </row>
    <row r="281" ht="101" customHeight="1" spans="1:14">
      <c r="A281" s="26">
        <v>265</v>
      </c>
      <c r="B281" s="25" t="s">
        <v>1294</v>
      </c>
      <c r="C281" s="25" t="str">
        <f t="shared" si="14"/>
        <v>玉林龙腾投资有限公司玉林龙潭产业园区白平片区横三路道路工程</v>
      </c>
      <c r="D281" s="25" t="s">
        <v>1295</v>
      </c>
      <c r="E281" s="27" t="s">
        <v>133</v>
      </c>
      <c r="F281" s="27" t="s">
        <v>1250</v>
      </c>
      <c r="G281" s="25" t="s">
        <v>1296</v>
      </c>
      <c r="H281" s="27" t="s">
        <v>23</v>
      </c>
      <c r="I281" s="38">
        <v>10121.07</v>
      </c>
      <c r="J281" s="25" t="s">
        <v>1297</v>
      </c>
      <c r="K281" s="25" t="s">
        <v>1298</v>
      </c>
      <c r="L281" s="25" t="s">
        <v>1284</v>
      </c>
      <c r="M281" s="25" t="s">
        <v>1243</v>
      </c>
      <c r="N281" s="25"/>
    </row>
    <row r="282" ht="124.95" customHeight="1" spans="1:14">
      <c r="A282" s="26">
        <v>266</v>
      </c>
      <c r="B282" s="25" t="s">
        <v>1299</v>
      </c>
      <c r="C282" s="25" t="str">
        <f t="shared" si="14"/>
        <v>玉林龙腾投资有限公司玉林龙潭产业园区中央大道东段延长线工程</v>
      </c>
      <c r="D282" s="25" t="s">
        <v>1300</v>
      </c>
      <c r="E282" s="27" t="s">
        <v>133</v>
      </c>
      <c r="F282" s="27" t="s">
        <v>1250</v>
      </c>
      <c r="G282" s="25" t="s">
        <v>1301</v>
      </c>
      <c r="H282" s="27" t="s">
        <v>23</v>
      </c>
      <c r="I282" s="38">
        <v>14001.36</v>
      </c>
      <c r="J282" s="25" t="s">
        <v>1297</v>
      </c>
      <c r="K282" s="25" t="s">
        <v>1302</v>
      </c>
      <c r="L282" s="25" t="s">
        <v>1284</v>
      </c>
      <c r="M282" s="25" t="s">
        <v>1243</v>
      </c>
      <c r="N282" s="25"/>
    </row>
    <row r="283" ht="111" customHeight="1" spans="1:14">
      <c r="A283" s="26">
        <v>267</v>
      </c>
      <c r="B283" s="25" t="s">
        <v>1303</v>
      </c>
      <c r="C283" s="25" t="str">
        <f t="shared" si="14"/>
        <v>玉林龙腾投资有限公司玉林龙潭产业园区白平片区横五路</v>
      </c>
      <c r="D283" s="25" t="s">
        <v>1304</v>
      </c>
      <c r="E283" s="27" t="s">
        <v>133</v>
      </c>
      <c r="F283" s="27" t="s">
        <v>1250</v>
      </c>
      <c r="G283" s="25" t="s">
        <v>1305</v>
      </c>
      <c r="H283" s="27" t="s">
        <v>50</v>
      </c>
      <c r="I283" s="38">
        <v>24795.62</v>
      </c>
      <c r="J283" s="25" t="s">
        <v>1297</v>
      </c>
      <c r="K283" s="25" t="s">
        <v>72</v>
      </c>
      <c r="L283" s="25" t="s">
        <v>1284</v>
      </c>
      <c r="M283" s="25" t="s">
        <v>1243</v>
      </c>
      <c r="N283" s="25"/>
    </row>
    <row r="284" ht="100" customHeight="1" spans="1:14">
      <c r="A284" s="26">
        <v>268</v>
      </c>
      <c r="B284" s="25" t="s">
        <v>1306</v>
      </c>
      <c r="C284" s="25" t="str">
        <f t="shared" si="14"/>
        <v>玉林龙腾投资有限公司玉林龙潭产业园区白平片区横一路</v>
      </c>
      <c r="D284" s="25" t="s">
        <v>1307</v>
      </c>
      <c r="E284" s="27" t="s">
        <v>133</v>
      </c>
      <c r="F284" s="27" t="s">
        <v>1250</v>
      </c>
      <c r="G284" s="25" t="s">
        <v>1308</v>
      </c>
      <c r="H284" s="27" t="s">
        <v>50</v>
      </c>
      <c r="I284" s="38">
        <v>81419.91</v>
      </c>
      <c r="J284" s="25" t="s">
        <v>1297</v>
      </c>
      <c r="K284" s="25" t="s">
        <v>72</v>
      </c>
      <c r="L284" s="25" t="s">
        <v>1284</v>
      </c>
      <c r="M284" s="25" t="s">
        <v>1243</v>
      </c>
      <c r="N284" s="25"/>
    </row>
    <row r="285" ht="137" customHeight="1" spans="1:14">
      <c r="A285" s="26">
        <v>269</v>
      </c>
      <c r="B285" s="25" t="s">
        <v>1309</v>
      </c>
      <c r="C285" s="25" t="str">
        <f t="shared" si="14"/>
        <v>北流市创北投资发展有限公司北流市高铁新城保障性住房建设工程项目</v>
      </c>
      <c r="D285" s="25" t="s">
        <v>1310</v>
      </c>
      <c r="E285" s="27" t="s">
        <v>266</v>
      </c>
      <c r="F285" s="27" t="s">
        <v>1239</v>
      </c>
      <c r="G285" s="25" t="s">
        <v>1311</v>
      </c>
      <c r="H285" s="27" t="s">
        <v>177</v>
      </c>
      <c r="I285" s="38">
        <v>176717.76</v>
      </c>
      <c r="J285" s="25" t="s">
        <v>135</v>
      </c>
      <c r="K285" s="25" t="s">
        <v>1312</v>
      </c>
      <c r="L285" s="25" t="s">
        <v>1313</v>
      </c>
      <c r="M285" s="25" t="s">
        <v>1243</v>
      </c>
      <c r="N285" s="25"/>
    </row>
    <row r="286" ht="137" customHeight="1" spans="1:14">
      <c r="A286" s="26">
        <v>270</v>
      </c>
      <c r="B286" s="25" t="s">
        <v>1314</v>
      </c>
      <c r="C286" s="25" t="str">
        <f t="shared" si="14"/>
        <v>玉林龙腾投资有限公司玉林龙潭产业园龙腾路三期工程项目</v>
      </c>
      <c r="D286" s="25" t="s">
        <v>1315</v>
      </c>
      <c r="E286" s="27" t="s">
        <v>76</v>
      </c>
      <c r="F286" s="27" t="s">
        <v>1250</v>
      </c>
      <c r="G286" s="25" t="s">
        <v>1316</v>
      </c>
      <c r="H286" s="27" t="s">
        <v>23</v>
      </c>
      <c r="I286" s="38">
        <v>13875.68</v>
      </c>
      <c r="J286" s="25" t="s">
        <v>1297</v>
      </c>
      <c r="K286" s="25" t="s">
        <v>1317</v>
      </c>
      <c r="L286" s="25" t="s">
        <v>1284</v>
      </c>
      <c r="M286" s="25" t="s">
        <v>1243</v>
      </c>
      <c r="N286" s="39"/>
    </row>
    <row r="287" ht="137" customHeight="1" spans="1:14">
      <c r="A287" s="26">
        <v>271</v>
      </c>
      <c r="B287" s="25" t="s">
        <v>1318</v>
      </c>
      <c r="C287" s="25" t="str">
        <f t="shared" si="14"/>
        <v>博白县城市建设投资有限公司博白县印象客家博览园配套道路工程（一期）</v>
      </c>
      <c r="D287" s="25" t="s">
        <v>1319</v>
      </c>
      <c r="E287" s="27" t="s">
        <v>76</v>
      </c>
      <c r="F287" s="27" t="s">
        <v>1250</v>
      </c>
      <c r="G287" s="25" t="s">
        <v>1320</v>
      </c>
      <c r="H287" s="27" t="s">
        <v>50</v>
      </c>
      <c r="I287" s="38">
        <v>19374.5</v>
      </c>
      <c r="J287" s="25" t="s">
        <v>1321</v>
      </c>
      <c r="K287" s="25" t="s">
        <v>1322</v>
      </c>
      <c r="L287" s="25" t="s">
        <v>1323</v>
      </c>
      <c r="M287" s="25" t="s">
        <v>1243</v>
      </c>
      <c r="N287" s="39"/>
    </row>
    <row r="288" ht="133" customHeight="1" spans="1:14">
      <c r="A288" s="26">
        <v>272</v>
      </c>
      <c r="B288" s="25" t="s">
        <v>1324</v>
      </c>
      <c r="C288" s="25" t="str">
        <f t="shared" si="14"/>
        <v>玉林龙腾投资有限公司玉林龙潭产业园区白平片区纵三路道路工程</v>
      </c>
      <c r="D288" s="25" t="s">
        <v>1325</v>
      </c>
      <c r="E288" s="27" t="s">
        <v>76</v>
      </c>
      <c r="F288" s="27" t="s">
        <v>1250</v>
      </c>
      <c r="G288" s="25" t="s">
        <v>1326</v>
      </c>
      <c r="H288" s="27" t="s">
        <v>23</v>
      </c>
      <c r="I288" s="38">
        <v>44311.92</v>
      </c>
      <c r="J288" s="25" t="s">
        <v>135</v>
      </c>
      <c r="K288" s="25" t="s">
        <v>1327</v>
      </c>
      <c r="L288" s="25" t="s">
        <v>1284</v>
      </c>
      <c r="M288" s="25" t="s">
        <v>1243</v>
      </c>
      <c r="N288" s="25"/>
    </row>
    <row r="289" ht="138" customHeight="1" spans="1:14">
      <c r="A289" s="26">
        <v>273</v>
      </c>
      <c r="B289" s="25" t="s">
        <v>1328</v>
      </c>
      <c r="C289" s="25" t="str">
        <f t="shared" si="14"/>
        <v>玉林龙腾投资有限公司松铁高速路龙潭出口至G241国道段引道扩建工程</v>
      </c>
      <c r="D289" s="25" t="s">
        <v>1329</v>
      </c>
      <c r="E289" s="27" t="s">
        <v>76</v>
      </c>
      <c r="F289" s="27" t="s">
        <v>1250</v>
      </c>
      <c r="G289" s="25" t="s">
        <v>1330</v>
      </c>
      <c r="H289" s="27" t="s">
        <v>23</v>
      </c>
      <c r="I289" s="38">
        <v>49195.36</v>
      </c>
      <c r="J289" s="25" t="s">
        <v>135</v>
      </c>
      <c r="K289" s="25" t="s">
        <v>1331</v>
      </c>
      <c r="L289" s="25" t="s">
        <v>1284</v>
      </c>
      <c r="M289" s="25" t="s">
        <v>1243</v>
      </c>
      <c r="N289" s="25"/>
    </row>
    <row r="290" ht="124.95" customHeight="1" spans="1:14">
      <c r="A290" s="26">
        <v>274</v>
      </c>
      <c r="B290" s="25" t="s">
        <v>1332</v>
      </c>
      <c r="C290" s="25" t="str">
        <f t="shared" si="14"/>
        <v>玉林龙腾投资有限公司玉林龙潭产业园区白平片区横十一路</v>
      </c>
      <c r="D290" s="25" t="s">
        <v>1333</v>
      </c>
      <c r="E290" s="27" t="s">
        <v>76</v>
      </c>
      <c r="F290" s="27" t="s">
        <v>1250</v>
      </c>
      <c r="G290" s="25" t="s">
        <v>1334</v>
      </c>
      <c r="H290" s="27" t="s">
        <v>23</v>
      </c>
      <c r="I290" s="38">
        <v>57457.47</v>
      </c>
      <c r="J290" s="25" t="s">
        <v>1297</v>
      </c>
      <c r="K290" s="25" t="s">
        <v>1335</v>
      </c>
      <c r="L290" s="25" t="s">
        <v>1284</v>
      </c>
      <c r="M290" s="25" t="s">
        <v>1243</v>
      </c>
      <c r="N290" s="25"/>
    </row>
    <row r="291" ht="91" customHeight="1" spans="1:14">
      <c r="A291" s="26">
        <v>275</v>
      </c>
      <c r="B291" s="25" t="s">
        <v>1336</v>
      </c>
      <c r="C291" s="25" t="str">
        <f t="shared" si="14"/>
        <v>玉林市福绵区交通运输局南玉珠高速福绵出口第二连接线公路工程</v>
      </c>
      <c r="D291" s="25" t="s">
        <v>1337</v>
      </c>
      <c r="E291" s="27" t="s">
        <v>76</v>
      </c>
      <c r="F291" s="27" t="s">
        <v>1236</v>
      </c>
      <c r="G291" s="25" t="s">
        <v>1338</v>
      </c>
      <c r="H291" s="27" t="s">
        <v>23</v>
      </c>
      <c r="I291" s="38">
        <v>43041.1</v>
      </c>
      <c r="J291" s="25" t="s">
        <v>135</v>
      </c>
      <c r="K291" s="25" t="s">
        <v>63</v>
      </c>
      <c r="L291" s="25" t="s">
        <v>1339</v>
      </c>
      <c r="M291" s="25" t="s">
        <v>1243</v>
      </c>
      <c r="N291" s="25"/>
    </row>
    <row r="292" ht="103" customHeight="1" spans="1:14">
      <c r="A292" s="26">
        <v>276</v>
      </c>
      <c r="B292" s="25" t="s">
        <v>1340</v>
      </c>
      <c r="C292" s="25" t="str">
        <f t="shared" si="14"/>
        <v>玉林市福绵区交通运输局玉林（福绵）节能环保产业园至船埠码头公路工程</v>
      </c>
      <c r="D292" s="25" t="s">
        <v>1341</v>
      </c>
      <c r="E292" s="27" t="s">
        <v>76</v>
      </c>
      <c r="F292" s="27" t="s">
        <v>1342</v>
      </c>
      <c r="G292" s="25" t="s">
        <v>1343</v>
      </c>
      <c r="H292" s="27" t="s">
        <v>23</v>
      </c>
      <c r="I292" s="38">
        <v>12169.53</v>
      </c>
      <c r="J292" s="25" t="s">
        <v>135</v>
      </c>
      <c r="K292" s="25" t="s">
        <v>63</v>
      </c>
      <c r="L292" s="25" t="s">
        <v>1339</v>
      </c>
      <c r="M292" s="25" t="s">
        <v>1243</v>
      </c>
      <c r="N292" s="25"/>
    </row>
    <row r="293" ht="105" customHeight="1" spans="1:14">
      <c r="A293" s="26">
        <v>277</v>
      </c>
      <c r="B293" s="25" t="s">
        <v>1344</v>
      </c>
      <c r="C293" s="25" t="str">
        <f t="shared" si="14"/>
        <v>广西铜州农振投资有限公司北流市现代农业产业园（科技产业园）项目</v>
      </c>
      <c r="D293" s="25" t="s">
        <v>1345</v>
      </c>
      <c r="E293" s="27" t="s">
        <v>182</v>
      </c>
      <c r="F293" s="27" t="s">
        <v>1239</v>
      </c>
      <c r="G293" s="25" t="s">
        <v>1346</v>
      </c>
      <c r="H293" s="27" t="s">
        <v>23</v>
      </c>
      <c r="I293" s="38">
        <v>92205.35</v>
      </c>
      <c r="J293" s="25" t="s">
        <v>135</v>
      </c>
      <c r="K293" s="25" t="s">
        <v>63</v>
      </c>
      <c r="L293" s="25" t="s">
        <v>1347</v>
      </c>
      <c r="M293" s="25" t="s">
        <v>1243</v>
      </c>
      <c r="N293" s="25"/>
    </row>
    <row r="294" ht="106" customHeight="1" spans="1:14">
      <c r="A294" s="26">
        <v>278</v>
      </c>
      <c r="B294" s="25" t="s">
        <v>1348</v>
      </c>
      <c r="C294" s="25" t="str">
        <f t="shared" si="14"/>
        <v>陆川县城乡建设投资集团有限公司粤桂（陆川）水库移民产业园项目</v>
      </c>
      <c r="D294" s="25" t="s">
        <v>1349</v>
      </c>
      <c r="E294" s="27" t="s">
        <v>266</v>
      </c>
      <c r="F294" s="27" t="s">
        <v>1271</v>
      </c>
      <c r="G294" s="25" t="s">
        <v>1350</v>
      </c>
      <c r="H294" s="27" t="s">
        <v>23</v>
      </c>
      <c r="I294" s="38">
        <v>88422.35</v>
      </c>
      <c r="J294" s="25" t="s">
        <v>146</v>
      </c>
      <c r="K294" s="25" t="s">
        <v>63</v>
      </c>
      <c r="L294" s="25" t="s">
        <v>1351</v>
      </c>
      <c r="M294" s="25" t="s">
        <v>1243</v>
      </c>
      <c r="N294" s="25"/>
    </row>
    <row r="295" ht="153" customHeight="1" spans="1:14">
      <c r="A295" s="26">
        <v>279</v>
      </c>
      <c r="B295" s="25" t="s">
        <v>1352</v>
      </c>
      <c r="C295" s="25" t="str">
        <f t="shared" si="14"/>
        <v>玉林市中源环保科技有限公司广西博白新生态纺织产业园生活供水厂建设项目</v>
      </c>
      <c r="D295" s="25" t="s">
        <v>1353</v>
      </c>
      <c r="E295" s="27" t="s">
        <v>1354</v>
      </c>
      <c r="F295" s="27" t="s">
        <v>1250</v>
      </c>
      <c r="G295" s="25" t="s">
        <v>1355</v>
      </c>
      <c r="H295" s="27" t="s">
        <v>117</v>
      </c>
      <c r="I295" s="38">
        <v>19985.94</v>
      </c>
      <c r="J295" s="25" t="s">
        <v>110</v>
      </c>
      <c r="K295" s="25" t="s">
        <v>25</v>
      </c>
      <c r="L295" s="25" t="s">
        <v>1356</v>
      </c>
      <c r="M295" s="25" t="s">
        <v>1243</v>
      </c>
      <c r="N295" s="39"/>
    </row>
    <row r="296" ht="124.95" customHeight="1" spans="1:14">
      <c r="A296" s="26">
        <v>280</v>
      </c>
      <c r="B296" s="25" t="s">
        <v>1357</v>
      </c>
      <c r="C296" s="25" t="str">
        <f t="shared" ref="C296:C324" si="15">L296&amp;B296</f>
        <v>玉林龙港产业投资有限公司玉林龙潭产业园区白平水厂项目</v>
      </c>
      <c r="D296" s="25" t="s">
        <v>1358</v>
      </c>
      <c r="E296" s="27" t="s">
        <v>1354</v>
      </c>
      <c r="F296" s="27" t="s">
        <v>1250</v>
      </c>
      <c r="G296" s="25" t="s">
        <v>1359</v>
      </c>
      <c r="H296" s="27" t="s">
        <v>117</v>
      </c>
      <c r="I296" s="38">
        <v>18276</v>
      </c>
      <c r="J296" s="25" t="s">
        <v>1360</v>
      </c>
      <c r="K296" s="25" t="s">
        <v>25</v>
      </c>
      <c r="L296" s="25" t="s">
        <v>1361</v>
      </c>
      <c r="M296" s="25" t="s">
        <v>1243</v>
      </c>
      <c r="N296" s="39"/>
    </row>
    <row r="297" ht="87" customHeight="1" spans="1:14">
      <c r="A297" s="26">
        <v>281</v>
      </c>
      <c r="B297" s="25" t="s">
        <v>1362</v>
      </c>
      <c r="C297" s="25" t="str">
        <f t="shared" si="15"/>
        <v>陆川县北部水务有限责任公司陆川县北部供水厂及配套工程项目</v>
      </c>
      <c r="D297" s="25" t="s">
        <v>1363</v>
      </c>
      <c r="E297" s="27" t="s">
        <v>1354</v>
      </c>
      <c r="F297" s="27" t="s">
        <v>1271</v>
      </c>
      <c r="G297" s="25" t="s">
        <v>1364</v>
      </c>
      <c r="H297" s="27" t="s">
        <v>50</v>
      </c>
      <c r="I297" s="38">
        <v>29558.1</v>
      </c>
      <c r="J297" s="25" t="s">
        <v>146</v>
      </c>
      <c r="K297" s="25" t="s">
        <v>1365</v>
      </c>
      <c r="L297" s="25" t="s">
        <v>1366</v>
      </c>
      <c r="M297" s="25" t="s">
        <v>1243</v>
      </c>
      <c r="N297" s="25"/>
    </row>
    <row r="298" ht="124.95" customHeight="1" spans="1:14">
      <c r="A298" s="26">
        <v>282</v>
      </c>
      <c r="B298" s="25" t="s">
        <v>1367</v>
      </c>
      <c r="C298" s="25" t="str">
        <f t="shared" si="15"/>
        <v>陆川县众恒建材有限公司陆川县大旺金矿废物综合利用项目</v>
      </c>
      <c r="D298" s="25" t="s">
        <v>1368</v>
      </c>
      <c r="E298" s="27" t="s">
        <v>419</v>
      </c>
      <c r="F298" s="27" t="s">
        <v>1271</v>
      </c>
      <c r="G298" s="25" t="s">
        <v>1369</v>
      </c>
      <c r="H298" s="27" t="s">
        <v>50</v>
      </c>
      <c r="I298" s="38">
        <v>30000</v>
      </c>
      <c r="J298" s="25" t="s">
        <v>1370</v>
      </c>
      <c r="K298" s="25" t="s">
        <v>72</v>
      </c>
      <c r="L298" s="25" t="s">
        <v>1371</v>
      </c>
      <c r="M298" s="25" t="s">
        <v>1243</v>
      </c>
      <c r="N298" s="25"/>
    </row>
    <row r="299" ht="124.95" customHeight="1" spans="1:14">
      <c r="A299" s="26">
        <v>283</v>
      </c>
      <c r="B299" s="25" t="s">
        <v>1372</v>
      </c>
      <c r="C299" s="25" t="str">
        <f t="shared" si="15"/>
        <v>玉林市福泰建设投资发展有限责任公司玉林（福绵）生态产业园（机场片区）标准厂房及配套设施项目（亘美制造）</v>
      </c>
      <c r="D299" s="25" t="s">
        <v>1373</v>
      </c>
      <c r="E299" s="27" t="s">
        <v>133</v>
      </c>
      <c r="F299" s="27" t="s">
        <v>1342</v>
      </c>
      <c r="G299" s="25" t="s">
        <v>1374</v>
      </c>
      <c r="H299" s="27" t="s">
        <v>23</v>
      </c>
      <c r="I299" s="38">
        <v>93199</v>
      </c>
      <c r="J299" s="25" t="s">
        <v>44</v>
      </c>
      <c r="K299" s="25" t="s">
        <v>630</v>
      </c>
      <c r="L299" s="25" t="s">
        <v>1375</v>
      </c>
      <c r="M299" s="25" t="s">
        <v>1243</v>
      </c>
      <c r="N299" s="41"/>
    </row>
    <row r="300" ht="94" customHeight="1" spans="1:14">
      <c r="A300" s="26">
        <v>284</v>
      </c>
      <c r="B300" s="25" t="s">
        <v>1376</v>
      </c>
      <c r="C300" s="25" t="str">
        <f t="shared" si="15"/>
        <v>北流市邦泽创科电器有限公司北流市智能厨电、办公设备生产项目（一期）</v>
      </c>
      <c r="D300" s="25" t="s">
        <v>1377</v>
      </c>
      <c r="E300" s="27" t="s">
        <v>425</v>
      </c>
      <c r="F300" s="27" t="s">
        <v>1239</v>
      </c>
      <c r="G300" s="25" t="s">
        <v>1378</v>
      </c>
      <c r="H300" s="27" t="s">
        <v>23</v>
      </c>
      <c r="I300" s="38">
        <v>10000</v>
      </c>
      <c r="J300" s="25" t="s">
        <v>118</v>
      </c>
      <c r="K300" s="25" t="s">
        <v>650</v>
      </c>
      <c r="L300" s="25" t="s">
        <v>1379</v>
      </c>
      <c r="M300" s="25" t="s">
        <v>1243</v>
      </c>
      <c r="N300" s="39"/>
    </row>
    <row r="301" ht="124.95" customHeight="1" spans="1:14">
      <c r="A301" s="26">
        <v>285</v>
      </c>
      <c r="B301" s="25" t="s">
        <v>1380</v>
      </c>
      <c r="C301" s="25" t="str">
        <f t="shared" si="15"/>
        <v>广西彩乐智能包装有限公司彩乐广西研发生产基地项目</v>
      </c>
      <c r="D301" s="25" t="s">
        <v>1381</v>
      </c>
      <c r="E301" s="27" t="s">
        <v>425</v>
      </c>
      <c r="F301" s="27" t="s">
        <v>1239</v>
      </c>
      <c r="G301" s="25" t="s">
        <v>1382</v>
      </c>
      <c r="H301" s="27" t="s">
        <v>50</v>
      </c>
      <c r="I301" s="38">
        <v>50000</v>
      </c>
      <c r="J301" s="25" t="s">
        <v>118</v>
      </c>
      <c r="K301" s="25" t="s">
        <v>72</v>
      </c>
      <c r="L301" s="25" t="s">
        <v>1383</v>
      </c>
      <c r="M301" s="25" t="s">
        <v>1243</v>
      </c>
      <c r="N301" s="25"/>
    </row>
    <row r="302" ht="128" customHeight="1" spans="1:14">
      <c r="A302" s="26">
        <v>286</v>
      </c>
      <c r="B302" s="25" t="s">
        <v>1384</v>
      </c>
      <c r="C302" s="25" t="str">
        <f t="shared" si="15"/>
        <v>玉林市福禹产业投资有限公司玉林（福绵）节能环保生态产业园福盈高端制造项目</v>
      </c>
      <c r="D302" s="25" t="s">
        <v>1385</v>
      </c>
      <c r="E302" s="27" t="s">
        <v>133</v>
      </c>
      <c r="F302" s="27" t="s">
        <v>1342</v>
      </c>
      <c r="G302" s="25" t="s">
        <v>1386</v>
      </c>
      <c r="H302" s="27" t="s">
        <v>23</v>
      </c>
      <c r="I302" s="38">
        <v>127000</v>
      </c>
      <c r="J302" s="25" t="s">
        <v>125</v>
      </c>
      <c r="K302" s="25" t="s">
        <v>1387</v>
      </c>
      <c r="L302" s="25" t="s">
        <v>1388</v>
      </c>
      <c r="M302" s="25" t="s">
        <v>1243</v>
      </c>
      <c r="N302" s="25"/>
    </row>
    <row r="303" ht="145" customHeight="1" spans="1:14">
      <c r="A303" s="26">
        <v>287</v>
      </c>
      <c r="B303" s="25" t="s">
        <v>1389</v>
      </c>
      <c r="C303" s="25" t="str">
        <f t="shared" si="15"/>
        <v>玉林市福泰建设投资发展有限责任公司玉林（福绵）轻工业设备厂房项目</v>
      </c>
      <c r="D303" s="25" t="s">
        <v>1390</v>
      </c>
      <c r="E303" s="27" t="s">
        <v>133</v>
      </c>
      <c r="F303" s="27" t="s">
        <v>1342</v>
      </c>
      <c r="G303" s="25" t="s">
        <v>1391</v>
      </c>
      <c r="H303" s="27" t="s">
        <v>1241</v>
      </c>
      <c r="I303" s="38">
        <v>314000</v>
      </c>
      <c r="J303" s="25" t="s">
        <v>125</v>
      </c>
      <c r="K303" s="25" t="s">
        <v>1387</v>
      </c>
      <c r="L303" s="25" t="s">
        <v>1375</v>
      </c>
      <c r="M303" s="25" t="s">
        <v>1243</v>
      </c>
      <c r="N303" s="25"/>
    </row>
    <row r="304" ht="141" customHeight="1" spans="1:14">
      <c r="A304" s="26">
        <v>288</v>
      </c>
      <c r="B304" s="25" t="s">
        <v>1392</v>
      </c>
      <c r="C304" s="25" t="str">
        <f t="shared" si="15"/>
        <v>玉林市福泰建设投资发展有限责任公司玉林（福绵）电路板标准厂房及配套设施建设项目</v>
      </c>
      <c r="D304" s="25" t="s">
        <v>1393</v>
      </c>
      <c r="E304" s="27" t="s">
        <v>133</v>
      </c>
      <c r="F304" s="27" t="s">
        <v>1342</v>
      </c>
      <c r="G304" s="25" t="s">
        <v>1394</v>
      </c>
      <c r="H304" s="27" t="s">
        <v>184</v>
      </c>
      <c r="I304" s="38">
        <v>222300</v>
      </c>
      <c r="J304" s="25" t="s">
        <v>125</v>
      </c>
      <c r="K304" s="25" t="s">
        <v>1387</v>
      </c>
      <c r="L304" s="25" t="s">
        <v>1375</v>
      </c>
      <c r="M304" s="25" t="s">
        <v>1243</v>
      </c>
      <c r="N304" s="25"/>
    </row>
    <row r="305" ht="136" customHeight="1" spans="1:14">
      <c r="A305" s="26">
        <v>289</v>
      </c>
      <c r="B305" s="25" t="s">
        <v>1395</v>
      </c>
      <c r="C305" s="25" t="str">
        <f t="shared" si="15"/>
        <v>玉林市福泰建设投资发展有限责任公司玉林（福绵）新型服装制造标准厂房项目</v>
      </c>
      <c r="D305" s="25" t="s">
        <v>1396</v>
      </c>
      <c r="E305" s="27" t="s">
        <v>133</v>
      </c>
      <c r="F305" s="27" t="s">
        <v>1342</v>
      </c>
      <c r="G305" s="25" t="s">
        <v>1397</v>
      </c>
      <c r="H305" s="27" t="s">
        <v>1241</v>
      </c>
      <c r="I305" s="38">
        <v>344000</v>
      </c>
      <c r="J305" s="25" t="s">
        <v>125</v>
      </c>
      <c r="K305" s="25" t="s">
        <v>1387</v>
      </c>
      <c r="L305" s="25" t="s">
        <v>1375</v>
      </c>
      <c r="M305" s="25" t="s">
        <v>1243</v>
      </c>
      <c r="N305" s="25"/>
    </row>
    <row r="306" ht="137" customHeight="1" spans="1:14">
      <c r="A306" s="26">
        <v>290</v>
      </c>
      <c r="B306" s="25" t="s">
        <v>1398</v>
      </c>
      <c r="C306" s="25" t="str">
        <f t="shared" si="15"/>
        <v>玉林市福程投资开发有限公司玉林（福绵）节能环保生态产业园福荣PCB高端制造项目</v>
      </c>
      <c r="D306" s="25" t="s">
        <v>1399</v>
      </c>
      <c r="E306" s="27" t="s">
        <v>133</v>
      </c>
      <c r="F306" s="27" t="s">
        <v>1342</v>
      </c>
      <c r="G306" s="25" t="s">
        <v>1400</v>
      </c>
      <c r="H306" s="27" t="s">
        <v>50</v>
      </c>
      <c r="I306" s="38">
        <v>50000</v>
      </c>
      <c r="J306" s="25" t="s">
        <v>125</v>
      </c>
      <c r="K306" s="25" t="s">
        <v>1401</v>
      </c>
      <c r="L306" s="25" t="s">
        <v>1402</v>
      </c>
      <c r="M306" s="25" t="s">
        <v>1243</v>
      </c>
      <c r="N306" s="25"/>
    </row>
    <row r="307" ht="124.95" customHeight="1" spans="1:14">
      <c r="A307" s="26">
        <v>291</v>
      </c>
      <c r="B307" s="25" t="s">
        <v>1403</v>
      </c>
      <c r="C307" s="25" t="str">
        <f t="shared" si="15"/>
        <v>玉林市福泰建设投资发展有限责任公司玉林（福绵）中高端服装制造厂房项目</v>
      </c>
      <c r="D307" s="25" t="s">
        <v>1404</v>
      </c>
      <c r="E307" s="27" t="s">
        <v>133</v>
      </c>
      <c r="F307" s="27" t="s">
        <v>1342</v>
      </c>
      <c r="G307" s="25" t="s">
        <v>1405</v>
      </c>
      <c r="H307" s="27" t="s">
        <v>177</v>
      </c>
      <c r="I307" s="38">
        <v>214000</v>
      </c>
      <c r="J307" s="25" t="s">
        <v>125</v>
      </c>
      <c r="K307" s="25" t="s">
        <v>1387</v>
      </c>
      <c r="L307" s="25" t="s">
        <v>1375</v>
      </c>
      <c r="M307" s="25" t="s">
        <v>1243</v>
      </c>
      <c r="N307" s="25"/>
    </row>
    <row r="308" ht="124.95" customHeight="1" spans="1:14">
      <c r="A308" s="26">
        <v>292</v>
      </c>
      <c r="B308" s="25" t="s">
        <v>1406</v>
      </c>
      <c r="C308" s="25" t="str">
        <f t="shared" si="15"/>
        <v>广西铜州产业投资有限公司广西（北流）轻工产业园-服装鞋帽特色产业园佳都服饰建设项目</v>
      </c>
      <c r="D308" s="25" t="s">
        <v>1407</v>
      </c>
      <c r="E308" s="27" t="s">
        <v>133</v>
      </c>
      <c r="F308" s="27" t="s">
        <v>1239</v>
      </c>
      <c r="G308" s="25" t="s">
        <v>1408</v>
      </c>
      <c r="H308" s="27" t="s">
        <v>50</v>
      </c>
      <c r="I308" s="38">
        <v>15184.36</v>
      </c>
      <c r="J308" s="25" t="s">
        <v>44</v>
      </c>
      <c r="K308" s="25" t="s">
        <v>63</v>
      </c>
      <c r="L308" s="25" t="s">
        <v>1409</v>
      </c>
      <c r="M308" s="25" t="s">
        <v>1243</v>
      </c>
      <c r="N308" s="25"/>
    </row>
    <row r="309" ht="99" customHeight="1" spans="1:14">
      <c r="A309" s="26">
        <v>293</v>
      </c>
      <c r="B309" s="25" t="s">
        <v>1410</v>
      </c>
      <c r="C309" s="25" t="str">
        <f t="shared" si="15"/>
        <v>广西爱婴天地孕婴童百货连锁有限公司年产1200万包卫生用品项目</v>
      </c>
      <c r="D309" s="25" t="s">
        <v>1411</v>
      </c>
      <c r="E309" s="27" t="s">
        <v>696</v>
      </c>
      <c r="F309" s="27" t="s">
        <v>1239</v>
      </c>
      <c r="G309" s="25" t="s">
        <v>1412</v>
      </c>
      <c r="H309" s="27" t="s">
        <v>23</v>
      </c>
      <c r="I309" s="38">
        <v>12000</v>
      </c>
      <c r="J309" s="25" t="s">
        <v>311</v>
      </c>
      <c r="K309" s="25" t="s">
        <v>72</v>
      </c>
      <c r="L309" s="25" t="s">
        <v>1413</v>
      </c>
      <c r="M309" s="25" t="s">
        <v>1243</v>
      </c>
      <c r="N309" s="44"/>
    </row>
    <row r="310" ht="95" customHeight="1" spans="1:14">
      <c r="A310" s="26">
        <v>294</v>
      </c>
      <c r="B310" s="25" t="s">
        <v>1414</v>
      </c>
      <c r="C310" s="25" t="str">
        <f t="shared" si="15"/>
        <v>玉林龙腾投资有限公司博白松旺至龙潭产业园公路工程（白平至龙潭段）</v>
      </c>
      <c r="D310" s="25" t="s">
        <v>1415</v>
      </c>
      <c r="E310" s="27" t="s">
        <v>20</v>
      </c>
      <c r="F310" s="27" t="s">
        <v>1250</v>
      </c>
      <c r="G310" s="25" t="s">
        <v>1416</v>
      </c>
      <c r="H310" s="27" t="s">
        <v>23</v>
      </c>
      <c r="I310" s="38">
        <v>89626.92</v>
      </c>
      <c r="J310" s="25" t="s">
        <v>1297</v>
      </c>
      <c r="K310" s="25" t="s">
        <v>1417</v>
      </c>
      <c r="L310" s="25" t="s">
        <v>1284</v>
      </c>
      <c r="M310" s="25" t="s">
        <v>1243</v>
      </c>
      <c r="N310" s="25"/>
    </row>
    <row r="311" ht="101" customHeight="1" spans="1:14">
      <c r="A311" s="26">
        <v>295</v>
      </c>
      <c r="B311" s="25" t="s">
        <v>1418</v>
      </c>
      <c r="C311" s="25" t="str">
        <f t="shared" si="15"/>
        <v>玉林村镇振兴投资开发有限公司玉林五彩智慧欢乐世界及配套设施建设项目</v>
      </c>
      <c r="D311" s="25" t="s">
        <v>1419</v>
      </c>
      <c r="E311" s="27" t="s">
        <v>541</v>
      </c>
      <c r="F311" s="27" t="s">
        <v>1260</v>
      </c>
      <c r="G311" s="25" t="s">
        <v>1420</v>
      </c>
      <c r="H311" s="27" t="s">
        <v>177</v>
      </c>
      <c r="I311" s="38">
        <v>120000</v>
      </c>
      <c r="J311" s="25" t="s">
        <v>125</v>
      </c>
      <c r="K311" s="25" t="s">
        <v>1421</v>
      </c>
      <c r="L311" s="25" t="s">
        <v>1422</v>
      </c>
      <c r="M311" s="25" t="s">
        <v>1243</v>
      </c>
      <c r="N311" s="25"/>
    </row>
    <row r="312" ht="124.95" customHeight="1" spans="1:14">
      <c r="A312" s="26">
        <v>296</v>
      </c>
      <c r="B312" s="25" t="s">
        <v>1423</v>
      </c>
      <c r="C312" s="25" t="str">
        <f t="shared" si="15"/>
        <v>广西铜石岭旅游发展集团有限公司广西铜石岭国际旅游度假区（重点片区）项目</v>
      </c>
      <c r="D312" s="25" t="s">
        <v>1424</v>
      </c>
      <c r="E312" s="27" t="s">
        <v>541</v>
      </c>
      <c r="F312" s="27" t="s">
        <v>1239</v>
      </c>
      <c r="G312" s="25" t="s">
        <v>1425</v>
      </c>
      <c r="H312" s="27" t="s">
        <v>1241</v>
      </c>
      <c r="I312" s="38">
        <v>115000</v>
      </c>
      <c r="J312" s="25" t="s">
        <v>286</v>
      </c>
      <c r="K312" s="25" t="s">
        <v>341</v>
      </c>
      <c r="L312" s="25" t="s">
        <v>1426</v>
      </c>
      <c r="M312" s="25" t="s">
        <v>1243</v>
      </c>
      <c r="N312" s="25"/>
    </row>
    <row r="313" ht="135" customHeight="1" spans="1:14">
      <c r="A313" s="26">
        <v>297</v>
      </c>
      <c r="B313" s="25" t="s">
        <v>1427</v>
      </c>
      <c r="C313" s="25" t="str">
        <f t="shared" si="15"/>
        <v>广西金碧湖农牧有限公司广西金碧湖农牧有限公司容县生猪养殖项目</v>
      </c>
      <c r="D313" s="25" t="s">
        <v>1428</v>
      </c>
      <c r="E313" s="27" t="s">
        <v>565</v>
      </c>
      <c r="F313" s="27" t="s">
        <v>1429</v>
      </c>
      <c r="G313" s="25" t="s">
        <v>1430</v>
      </c>
      <c r="H313" s="27" t="s">
        <v>50</v>
      </c>
      <c r="I313" s="38">
        <v>30000</v>
      </c>
      <c r="J313" s="25" t="s">
        <v>1431</v>
      </c>
      <c r="K313" s="25" t="s">
        <v>1432</v>
      </c>
      <c r="L313" s="25" t="s">
        <v>1433</v>
      </c>
      <c r="M313" s="25" t="s">
        <v>1243</v>
      </c>
      <c r="N313" s="39"/>
    </row>
    <row r="314" ht="99" customHeight="1" spans="1:14">
      <c r="A314" s="26">
        <v>298</v>
      </c>
      <c r="B314" s="25" t="s">
        <v>1434</v>
      </c>
      <c r="C314" s="25" t="str">
        <f t="shared" si="15"/>
        <v>广西铜州控股有限公司玉林保税物流中心（B型）</v>
      </c>
      <c r="D314" s="25" t="s">
        <v>1435</v>
      </c>
      <c r="E314" s="27" t="s">
        <v>308</v>
      </c>
      <c r="F314" s="27" t="s">
        <v>1239</v>
      </c>
      <c r="G314" s="25" t="s">
        <v>1436</v>
      </c>
      <c r="H314" s="27" t="s">
        <v>117</v>
      </c>
      <c r="I314" s="38">
        <v>39837</v>
      </c>
      <c r="J314" s="25" t="s">
        <v>1321</v>
      </c>
      <c r="K314" s="25" t="s">
        <v>849</v>
      </c>
      <c r="L314" s="25" t="s">
        <v>1437</v>
      </c>
      <c r="M314" s="25" t="s">
        <v>1243</v>
      </c>
      <c r="N314" s="44"/>
    </row>
    <row r="315" ht="124.95" customHeight="1" spans="1:14">
      <c r="A315" s="26">
        <v>299</v>
      </c>
      <c r="B315" s="25" t="s">
        <v>1438</v>
      </c>
      <c r="C315" s="25" t="str">
        <f t="shared" si="15"/>
        <v>广西泓勇物流有限责任公司泓勇物流玉林（塘岸）智慧物流园建设项目</v>
      </c>
      <c r="D315" s="25" t="s">
        <v>1439</v>
      </c>
      <c r="E315" s="27" t="s">
        <v>308</v>
      </c>
      <c r="F315" s="27" t="s">
        <v>1239</v>
      </c>
      <c r="G315" s="25" t="s">
        <v>1440</v>
      </c>
      <c r="H315" s="27" t="s">
        <v>50</v>
      </c>
      <c r="I315" s="38">
        <v>32000</v>
      </c>
      <c r="J315" s="25" t="s">
        <v>286</v>
      </c>
      <c r="K315" s="25" t="s">
        <v>341</v>
      </c>
      <c r="L315" s="25" t="s">
        <v>1441</v>
      </c>
      <c r="M315" s="25" t="s">
        <v>1243</v>
      </c>
      <c r="N315" s="25"/>
    </row>
    <row r="316" ht="124.95" customHeight="1" spans="1:14">
      <c r="A316" s="26">
        <v>300</v>
      </c>
      <c r="B316" s="25" t="s">
        <v>1442</v>
      </c>
      <c r="C316" s="25" t="str">
        <f t="shared" si="15"/>
        <v>北流市创北投资发展有限公司北流市永宏商贸中心建设项目</v>
      </c>
      <c r="D316" s="25" t="s">
        <v>1443</v>
      </c>
      <c r="E316" s="27" t="s">
        <v>308</v>
      </c>
      <c r="F316" s="27" t="s">
        <v>1239</v>
      </c>
      <c r="G316" s="25" t="s">
        <v>1444</v>
      </c>
      <c r="H316" s="27" t="s">
        <v>177</v>
      </c>
      <c r="I316" s="38">
        <v>156787.87</v>
      </c>
      <c r="J316" s="25" t="s">
        <v>245</v>
      </c>
      <c r="K316" s="25" t="s">
        <v>1312</v>
      </c>
      <c r="L316" s="25" t="s">
        <v>1313</v>
      </c>
      <c r="M316" s="25" t="s">
        <v>1243</v>
      </c>
      <c r="N316" s="25"/>
    </row>
    <row r="317" ht="93" customHeight="1" spans="1:14">
      <c r="A317" s="26">
        <v>301</v>
      </c>
      <c r="B317" s="25" t="s">
        <v>1445</v>
      </c>
      <c r="C317" s="25" t="str">
        <f t="shared" si="15"/>
        <v>北流市创北投资发展有限公司北流市鸿祥物流产业园建设项目</v>
      </c>
      <c r="D317" s="25" t="s">
        <v>1446</v>
      </c>
      <c r="E317" s="27" t="s">
        <v>308</v>
      </c>
      <c r="F317" s="27" t="s">
        <v>1239</v>
      </c>
      <c r="G317" s="25" t="s">
        <v>1447</v>
      </c>
      <c r="H317" s="27" t="s">
        <v>177</v>
      </c>
      <c r="I317" s="38">
        <v>47856</v>
      </c>
      <c r="J317" s="25" t="s">
        <v>245</v>
      </c>
      <c r="K317" s="25" t="s">
        <v>1312</v>
      </c>
      <c r="L317" s="25" t="s">
        <v>1313</v>
      </c>
      <c r="M317" s="25" t="s">
        <v>1243</v>
      </c>
      <c r="N317" s="25"/>
    </row>
    <row r="318" ht="103" customHeight="1" spans="1:14">
      <c r="A318" s="26">
        <v>302</v>
      </c>
      <c r="B318" s="25" t="s">
        <v>1448</v>
      </c>
      <c r="C318" s="25" t="str">
        <f t="shared" si="15"/>
        <v>玉林市众强再生资源回收有限公司陆川县恒中再生资源项目</v>
      </c>
      <c r="D318" s="25" t="s">
        <v>1449</v>
      </c>
      <c r="E318" s="27" t="s">
        <v>1450</v>
      </c>
      <c r="F318" s="27" t="s">
        <v>1271</v>
      </c>
      <c r="G318" s="25" t="s">
        <v>1451</v>
      </c>
      <c r="H318" s="27" t="s">
        <v>50</v>
      </c>
      <c r="I318" s="38">
        <v>30000</v>
      </c>
      <c r="J318" s="25" t="s">
        <v>125</v>
      </c>
      <c r="K318" s="25" t="s">
        <v>341</v>
      </c>
      <c r="L318" s="25" t="s">
        <v>1452</v>
      </c>
      <c r="M318" s="25" t="s">
        <v>1243</v>
      </c>
      <c r="N318" s="25"/>
    </row>
    <row r="319" ht="124.95" customHeight="1" spans="1:14">
      <c r="A319" s="26">
        <v>303</v>
      </c>
      <c r="B319" s="25" t="s">
        <v>1453</v>
      </c>
      <c r="C319" s="25" t="str">
        <f t="shared" si="15"/>
        <v>博白县城市建设投资有限公司博白县白州大道中段路网及配套基础设施工程</v>
      </c>
      <c r="D319" s="25" t="s">
        <v>1454</v>
      </c>
      <c r="E319" s="27" t="s">
        <v>76</v>
      </c>
      <c r="F319" s="27" t="s">
        <v>1250</v>
      </c>
      <c r="G319" s="25" t="s">
        <v>1455</v>
      </c>
      <c r="H319" s="27" t="s">
        <v>50</v>
      </c>
      <c r="I319" s="38">
        <v>54475</v>
      </c>
      <c r="J319" s="25" t="s">
        <v>1456</v>
      </c>
      <c r="K319" s="25" t="s">
        <v>849</v>
      </c>
      <c r="L319" s="25" t="s">
        <v>1323</v>
      </c>
      <c r="M319" s="25" t="s">
        <v>1243</v>
      </c>
      <c r="N319" s="39"/>
    </row>
    <row r="320" ht="75" customHeight="1" spans="1:14">
      <c r="A320" s="26">
        <v>304</v>
      </c>
      <c r="B320" s="25" t="s">
        <v>1457</v>
      </c>
      <c r="C320" s="25" t="str">
        <f t="shared" si="15"/>
        <v>玉林龙腾投资有限公司玉林龙潭产业园区白平片区横八路道路工程</v>
      </c>
      <c r="D320" s="25" t="s">
        <v>1458</v>
      </c>
      <c r="E320" s="27" t="s">
        <v>76</v>
      </c>
      <c r="F320" s="27" t="s">
        <v>1250</v>
      </c>
      <c r="G320" s="25" t="s">
        <v>1459</v>
      </c>
      <c r="H320" s="27" t="s">
        <v>23</v>
      </c>
      <c r="I320" s="38">
        <v>13492.02</v>
      </c>
      <c r="J320" s="25" t="s">
        <v>135</v>
      </c>
      <c r="K320" s="25" t="s">
        <v>72</v>
      </c>
      <c r="L320" s="25" t="s">
        <v>1284</v>
      </c>
      <c r="M320" s="25" t="s">
        <v>1243</v>
      </c>
      <c r="N320" s="25"/>
    </row>
    <row r="321" ht="124.95" customHeight="1" spans="1:14">
      <c r="A321" s="26">
        <v>305</v>
      </c>
      <c r="B321" s="25" t="s">
        <v>1460</v>
      </c>
      <c r="C321" s="25" t="str">
        <f t="shared" si="15"/>
        <v>广西宸宇新材料有限公司年产15万吨锂离子电池负极材料项目</v>
      </c>
      <c r="D321" s="25" t="s">
        <v>1461</v>
      </c>
      <c r="E321" s="27" t="s">
        <v>710</v>
      </c>
      <c r="F321" s="27" t="s">
        <v>1250</v>
      </c>
      <c r="G321" s="25" t="s">
        <v>1462</v>
      </c>
      <c r="H321" s="27" t="s">
        <v>23</v>
      </c>
      <c r="I321" s="38">
        <v>440000</v>
      </c>
      <c r="J321" s="25" t="s">
        <v>125</v>
      </c>
      <c r="K321" s="25" t="s">
        <v>1463</v>
      </c>
      <c r="L321" s="25" t="s">
        <v>1464</v>
      </c>
      <c r="M321" s="25" t="s">
        <v>1243</v>
      </c>
      <c r="N321" s="25"/>
    </row>
    <row r="322" ht="124.95" customHeight="1" spans="1:14">
      <c r="A322" s="26">
        <v>306</v>
      </c>
      <c r="B322" s="25" t="s">
        <v>1465</v>
      </c>
      <c r="C322" s="25" t="str">
        <f t="shared" si="15"/>
        <v>广西时代锂电材料科技有限公司锂电新能源材料一体化智能制造基地二期项目</v>
      </c>
      <c r="D322" s="25" t="s">
        <v>1466</v>
      </c>
      <c r="E322" s="27" t="s">
        <v>710</v>
      </c>
      <c r="F322" s="27" t="s">
        <v>1250</v>
      </c>
      <c r="G322" s="25" t="s">
        <v>1467</v>
      </c>
      <c r="H322" s="27" t="s">
        <v>177</v>
      </c>
      <c r="I322" s="38">
        <v>9028881.78</v>
      </c>
      <c r="J322" s="25" t="s">
        <v>125</v>
      </c>
      <c r="K322" s="25" t="s">
        <v>72</v>
      </c>
      <c r="L322" s="25" t="s">
        <v>1468</v>
      </c>
      <c r="M322" s="25" t="s">
        <v>1243</v>
      </c>
      <c r="N322" s="25"/>
    </row>
    <row r="323" ht="86" customHeight="1" spans="1:14">
      <c r="A323" s="26">
        <v>307</v>
      </c>
      <c r="B323" s="25" t="s">
        <v>1469</v>
      </c>
      <c r="C323" s="25" t="str">
        <f t="shared" si="15"/>
        <v>广西博白华灯能源有限公司博白石观嶂150MW风电场项目</v>
      </c>
      <c r="D323" s="25" t="s">
        <v>1470</v>
      </c>
      <c r="E323" s="27" t="s">
        <v>107</v>
      </c>
      <c r="F323" s="27" t="s">
        <v>1250</v>
      </c>
      <c r="G323" s="25" t="s">
        <v>1471</v>
      </c>
      <c r="H323" s="27" t="s">
        <v>50</v>
      </c>
      <c r="I323" s="38">
        <v>120000</v>
      </c>
      <c r="J323" s="25" t="s">
        <v>682</v>
      </c>
      <c r="K323" s="25" t="s">
        <v>72</v>
      </c>
      <c r="L323" s="25" t="s">
        <v>1472</v>
      </c>
      <c r="M323" s="25" t="s">
        <v>1243</v>
      </c>
      <c r="N323" s="39"/>
    </row>
    <row r="324" ht="124.95" customHeight="1" spans="1:14">
      <c r="A324" s="26">
        <v>308</v>
      </c>
      <c r="B324" s="25" t="s">
        <v>1473</v>
      </c>
      <c r="C324" s="25" t="str">
        <f t="shared" si="15"/>
        <v>玉林市印刷包装协会广西马坡包装产业园</v>
      </c>
      <c r="D324" s="25" t="s">
        <v>1474</v>
      </c>
      <c r="E324" s="27" t="s">
        <v>696</v>
      </c>
      <c r="F324" s="27" t="s">
        <v>1271</v>
      </c>
      <c r="G324" s="25" t="s">
        <v>1475</v>
      </c>
      <c r="H324" s="27" t="s">
        <v>23</v>
      </c>
      <c r="I324" s="38">
        <v>148915</v>
      </c>
      <c r="J324" s="25" t="s">
        <v>1370</v>
      </c>
      <c r="K324" s="25" t="s">
        <v>1476</v>
      </c>
      <c r="L324" s="25" t="s">
        <v>1477</v>
      </c>
      <c r="M324" s="25" t="s">
        <v>1243</v>
      </c>
      <c r="N324" s="39"/>
    </row>
    <row r="325" ht="124.95" customHeight="1" spans="1:14">
      <c r="A325" s="26">
        <v>309</v>
      </c>
      <c r="B325" s="25"/>
      <c r="C325" s="25" t="s">
        <v>1478</v>
      </c>
      <c r="D325" s="25" t="s">
        <v>1479</v>
      </c>
      <c r="E325" s="27" t="s">
        <v>133</v>
      </c>
      <c r="F325" s="27" t="s">
        <v>1480</v>
      </c>
      <c r="G325" s="25" t="s">
        <v>1481</v>
      </c>
      <c r="H325" s="27" t="s">
        <v>23</v>
      </c>
      <c r="I325" s="38">
        <v>39029</v>
      </c>
      <c r="J325" s="25" t="s">
        <v>146</v>
      </c>
      <c r="K325" s="25" t="s">
        <v>1482</v>
      </c>
      <c r="L325" s="25" t="s">
        <v>1483</v>
      </c>
      <c r="M325" s="25" t="s">
        <v>1243</v>
      </c>
      <c r="N325" s="39"/>
    </row>
    <row r="326" ht="50" customHeight="1" spans="1:14">
      <c r="A326" s="20" t="s">
        <v>1484</v>
      </c>
      <c r="B326" s="21"/>
      <c r="C326" s="22"/>
      <c r="D326" s="23">
        <f>COUNTA(D327:D369)</f>
        <v>43</v>
      </c>
      <c r="E326" s="27"/>
      <c r="F326" s="27"/>
      <c r="G326" s="25"/>
      <c r="H326" s="27"/>
      <c r="I326" s="37">
        <f>SUM(I327:I369)</f>
        <v>3499643.94</v>
      </c>
      <c r="J326" s="25"/>
      <c r="K326" s="25"/>
      <c r="L326" s="25"/>
      <c r="M326" s="25"/>
      <c r="N326" s="25"/>
    </row>
    <row r="327" ht="124.95" customHeight="1" spans="1:14">
      <c r="A327" s="26">
        <v>310</v>
      </c>
      <c r="B327" s="25" t="s">
        <v>1485</v>
      </c>
      <c r="C327" s="25" t="str">
        <f>L327&amp;B327</f>
        <v>平果市卫生健康局平果市人民医院整体迁建项目</v>
      </c>
      <c r="D327" s="25" t="s">
        <v>1486</v>
      </c>
      <c r="E327" s="27" t="s">
        <v>365</v>
      </c>
      <c r="F327" s="27" t="s">
        <v>1487</v>
      </c>
      <c r="G327" s="25" t="s">
        <v>1488</v>
      </c>
      <c r="H327" s="27" t="s">
        <v>184</v>
      </c>
      <c r="I327" s="38">
        <v>220789.63</v>
      </c>
      <c r="J327" s="25" t="s">
        <v>135</v>
      </c>
      <c r="K327" s="25" t="s">
        <v>25</v>
      </c>
      <c r="L327" s="25" t="s">
        <v>1489</v>
      </c>
      <c r="M327" s="25" t="s">
        <v>1490</v>
      </c>
      <c r="N327" s="44"/>
    </row>
    <row r="328" ht="73" customHeight="1" spans="1:14">
      <c r="A328" s="26">
        <v>311</v>
      </c>
      <c r="B328" s="25" t="s">
        <v>1491</v>
      </c>
      <c r="C328" s="25" t="str">
        <f>L328&amp;B328</f>
        <v>右江民族医学院右江民族医学院百东校区项目</v>
      </c>
      <c r="D328" s="25" t="s">
        <v>1492</v>
      </c>
      <c r="E328" s="27" t="s">
        <v>1493</v>
      </c>
      <c r="F328" s="27" t="s">
        <v>1494</v>
      </c>
      <c r="G328" s="25" t="s">
        <v>1495</v>
      </c>
      <c r="H328" s="27" t="s">
        <v>23</v>
      </c>
      <c r="I328" s="38">
        <v>163495.37</v>
      </c>
      <c r="J328" s="25" t="s">
        <v>1496</v>
      </c>
      <c r="K328" s="25" t="s">
        <v>72</v>
      </c>
      <c r="L328" s="25" t="s">
        <v>1497</v>
      </c>
      <c r="M328" s="25" t="s">
        <v>1490</v>
      </c>
      <c r="N328" s="39"/>
    </row>
    <row r="329" ht="124.95" customHeight="1" spans="1:14">
      <c r="A329" s="26">
        <v>312</v>
      </c>
      <c r="B329" s="25" t="s">
        <v>1498</v>
      </c>
      <c r="C329" s="25" t="str">
        <f>B329</f>
        <v>广西德朗固体废物治理公司大宗固废综合利用示范基地</v>
      </c>
      <c r="D329" s="25" t="s">
        <v>1499</v>
      </c>
      <c r="E329" s="27" t="s">
        <v>1500</v>
      </c>
      <c r="F329" s="27" t="s">
        <v>1501</v>
      </c>
      <c r="G329" s="25" t="s">
        <v>1502</v>
      </c>
      <c r="H329" s="27" t="s">
        <v>23</v>
      </c>
      <c r="I329" s="38">
        <v>300000</v>
      </c>
      <c r="J329" s="25" t="s">
        <v>125</v>
      </c>
      <c r="K329" s="25" t="s">
        <v>25</v>
      </c>
      <c r="L329" s="25" t="s">
        <v>1503</v>
      </c>
      <c r="M329" s="25" t="s">
        <v>1490</v>
      </c>
      <c r="N329" s="25"/>
    </row>
    <row r="330" ht="90" customHeight="1" spans="1:14">
      <c r="A330" s="26">
        <v>313</v>
      </c>
      <c r="B330" s="25" t="s">
        <v>1504</v>
      </c>
      <c r="C330" s="25" t="str">
        <f>L330&amp;B330</f>
        <v>广西玖思包装科技有限公司广西玖思年产3万吨环保包装产品项目</v>
      </c>
      <c r="D330" s="25" t="s">
        <v>1505</v>
      </c>
      <c r="E330" s="27" t="s">
        <v>1500</v>
      </c>
      <c r="F330" s="27" t="s">
        <v>1487</v>
      </c>
      <c r="G330" s="25" t="s">
        <v>1506</v>
      </c>
      <c r="H330" s="27" t="s">
        <v>50</v>
      </c>
      <c r="I330" s="38">
        <v>21000</v>
      </c>
      <c r="J330" s="25" t="s">
        <v>135</v>
      </c>
      <c r="K330" s="25" t="s">
        <v>72</v>
      </c>
      <c r="L330" s="25" t="s">
        <v>1507</v>
      </c>
      <c r="M330" s="25" t="s">
        <v>1490</v>
      </c>
      <c r="N330" s="25"/>
    </row>
    <row r="331" ht="96" customHeight="1" spans="1:14">
      <c r="A331" s="26">
        <v>314</v>
      </c>
      <c r="B331" s="25" t="s">
        <v>1508</v>
      </c>
      <c r="C331" s="25" t="str">
        <f>B331</f>
        <v>广西鑫科电子科技有限公司年产2亿条耳机生产项目</v>
      </c>
      <c r="D331" s="25" t="s">
        <v>1509</v>
      </c>
      <c r="E331" s="27" t="s">
        <v>382</v>
      </c>
      <c r="F331" s="27" t="s">
        <v>1487</v>
      </c>
      <c r="G331" s="25" t="s">
        <v>1510</v>
      </c>
      <c r="H331" s="27" t="s">
        <v>50</v>
      </c>
      <c r="I331" s="38">
        <v>10000</v>
      </c>
      <c r="J331" s="25" t="s">
        <v>125</v>
      </c>
      <c r="K331" s="25" t="s">
        <v>25</v>
      </c>
      <c r="L331" s="25" t="s">
        <v>1511</v>
      </c>
      <c r="M331" s="25" t="s">
        <v>1490</v>
      </c>
      <c r="N331" s="25"/>
    </row>
    <row r="332" ht="124.95" customHeight="1" spans="1:14">
      <c r="A332" s="26">
        <v>315</v>
      </c>
      <c r="B332" s="25" t="s">
        <v>1512</v>
      </c>
      <c r="C332" s="25" t="str">
        <f>B332</f>
        <v>广西田东青林香料有限公司天然有机化工产品项目</v>
      </c>
      <c r="D332" s="25" t="s">
        <v>1513</v>
      </c>
      <c r="E332" s="27" t="s">
        <v>283</v>
      </c>
      <c r="F332" s="27" t="s">
        <v>1514</v>
      </c>
      <c r="G332" s="25" t="s">
        <v>1515</v>
      </c>
      <c r="H332" s="27" t="s">
        <v>23</v>
      </c>
      <c r="I332" s="38">
        <v>36000</v>
      </c>
      <c r="J332" s="25" t="s">
        <v>1516</v>
      </c>
      <c r="K332" s="25" t="s">
        <v>25</v>
      </c>
      <c r="L332" s="25" t="s">
        <v>1517</v>
      </c>
      <c r="M332" s="25" t="s">
        <v>1490</v>
      </c>
      <c r="N332" s="44"/>
    </row>
    <row r="333" ht="124.95" customHeight="1" spans="1:14">
      <c r="A333" s="26">
        <v>316</v>
      </c>
      <c r="B333" s="25" t="s">
        <v>1518</v>
      </c>
      <c r="C333" s="25" t="str">
        <f>B333</f>
        <v>广西丰盛有机肥有限公司年产10万吨有机肥项目</v>
      </c>
      <c r="D333" s="25" t="s">
        <v>1519</v>
      </c>
      <c r="E333" s="27" t="s">
        <v>1520</v>
      </c>
      <c r="F333" s="27" t="s">
        <v>1487</v>
      </c>
      <c r="G333" s="25" t="s">
        <v>1521</v>
      </c>
      <c r="H333" s="27" t="s">
        <v>23</v>
      </c>
      <c r="I333" s="38">
        <v>15988.14</v>
      </c>
      <c r="J333" s="25" t="s">
        <v>125</v>
      </c>
      <c r="K333" s="25" t="s">
        <v>72</v>
      </c>
      <c r="L333" s="25" t="s">
        <v>1522</v>
      </c>
      <c r="M333" s="25" t="s">
        <v>1490</v>
      </c>
      <c r="N333" s="25"/>
    </row>
    <row r="334" ht="90" customHeight="1" spans="1:14">
      <c r="A334" s="26">
        <v>317</v>
      </c>
      <c r="B334" s="25" t="s">
        <v>1523</v>
      </c>
      <c r="C334" s="25" t="str">
        <f>B334</f>
        <v>广西国泽铝资源科技有限公司年产30万吨再生铝综合利用项目</v>
      </c>
      <c r="D334" s="25" t="s">
        <v>1524</v>
      </c>
      <c r="E334" s="27" t="s">
        <v>68</v>
      </c>
      <c r="F334" s="27" t="s">
        <v>1487</v>
      </c>
      <c r="G334" s="25" t="s">
        <v>1525</v>
      </c>
      <c r="H334" s="27" t="s">
        <v>117</v>
      </c>
      <c r="I334" s="38">
        <v>25000</v>
      </c>
      <c r="J334" s="25" t="s">
        <v>118</v>
      </c>
      <c r="K334" s="25" t="s">
        <v>25</v>
      </c>
      <c r="L334" s="25" t="s">
        <v>1526</v>
      </c>
      <c r="M334" s="25" t="s">
        <v>1490</v>
      </c>
      <c r="N334" s="25"/>
    </row>
    <row r="335" ht="99" customHeight="1" spans="1:14">
      <c r="A335" s="26">
        <v>318</v>
      </c>
      <c r="B335" s="25" t="s">
        <v>1527</v>
      </c>
      <c r="C335" s="25" t="str">
        <f>L335&amp;B335</f>
        <v>广西富铝铝业有限公司年产60万吨再生铝生产及铝精深加工项目</v>
      </c>
      <c r="D335" s="25" t="s">
        <v>1528</v>
      </c>
      <c r="E335" s="27" t="s">
        <v>68</v>
      </c>
      <c r="F335" s="27" t="s">
        <v>1487</v>
      </c>
      <c r="G335" s="25" t="s">
        <v>1529</v>
      </c>
      <c r="H335" s="27" t="s">
        <v>177</v>
      </c>
      <c r="I335" s="38">
        <v>130000</v>
      </c>
      <c r="J335" s="25" t="s">
        <v>125</v>
      </c>
      <c r="K335" s="25" t="s">
        <v>25</v>
      </c>
      <c r="L335" s="25" t="s">
        <v>1530</v>
      </c>
      <c r="M335" s="25" t="s">
        <v>1490</v>
      </c>
      <c r="N335" s="25"/>
    </row>
    <row r="336" ht="98" customHeight="1" spans="1:14">
      <c r="A336" s="26">
        <v>319</v>
      </c>
      <c r="B336" s="25" t="s">
        <v>1531</v>
      </c>
      <c r="C336" s="25" t="str">
        <f>B336</f>
        <v>平果汇铝工业投资有限公司年产40万吨再生铝项目</v>
      </c>
      <c r="D336" s="25" t="s">
        <v>1532</v>
      </c>
      <c r="E336" s="27" t="s">
        <v>68</v>
      </c>
      <c r="F336" s="27" t="s">
        <v>1487</v>
      </c>
      <c r="G336" s="25" t="s">
        <v>1533</v>
      </c>
      <c r="H336" s="27" t="s">
        <v>177</v>
      </c>
      <c r="I336" s="38">
        <v>82798</v>
      </c>
      <c r="J336" s="25" t="s">
        <v>125</v>
      </c>
      <c r="K336" s="25" t="s">
        <v>25</v>
      </c>
      <c r="L336" s="25" t="s">
        <v>1534</v>
      </c>
      <c r="M336" s="25" t="s">
        <v>1490</v>
      </c>
      <c r="N336" s="25"/>
    </row>
    <row r="337" ht="124.95" customHeight="1" spans="1:14">
      <c r="A337" s="26">
        <v>320</v>
      </c>
      <c r="B337" s="25" t="s">
        <v>1535</v>
      </c>
      <c r="C337" s="25" t="str">
        <f>L337&amp;B337</f>
        <v>广西友合金属材料科技有限公司年产1万吨高性能特种铝漆包线改扩建项目</v>
      </c>
      <c r="D337" s="25" t="s">
        <v>1536</v>
      </c>
      <c r="E337" s="27" t="s">
        <v>68</v>
      </c>
      <c r="F337" s="27" t="s">
        <v>1487</v>
      </c>
      <c r="G337" s="25" t="s">
        <v>1537</v>
      </c>
      <c r="H337" s="27" t="s">
        <v>177</v>
      </c>
      <c r="I337" s="38">
        <v>15000</v>
      </c>
      <c r="J337" s="25" t="s">
        <v>767</v>
      </c>
      <c r="K337" s="25" t="s">
        <v>72</v>
      </c>
      <c r="L337" s="25" t="s">
        <v>1538</v>
      </c>
      <c r="M337" s="25" t="s">
        <v>1490</v>
      </c>
      <c r="N337" s="25"/>
    </row>
    <row r="338" ht="124.95" customHeight="1" spans="1:14">
      <c r="A338" s="26">
        <v>321</v>
      </c>
      <c r="B338" s="25" t="s">
        <v>1539</v>
      </c>
      <c r="C338" s="25" t="str">
        <f>B338</f>
        <v>广西再生铝发展有限公司新型生态铝产业园</v>
      </c>
      <c r="D338" s="25" t="s">
        <v>1540</v>
      </c>
      <c r="E338" s="27" t="s">
        <v>68</v>
      </c>
      <c r="F338" s="27" t="s">
        <v>1487</v>
      </c>
      <c r="G338" s="25" t="s">
        <v>1541</v>
      </c>
      <c r="H338" s="27" t="s">
        <v>184</v>
      </c>
      <c r="I338" s="38">
        <v>608000</v>
      </c>
      <c r="J338" s="25" t="s">
        <v>125</v>
      </c>
      <c r="K338" s="25" t="s">
        <v>72</v>
      </c>
      <c r="L338" s="25" t="s">
        <v>1542</v>
      </c>
      <c r="M338" s="25" t="s">
        <v>1490</v>
      </c>
      <c r="N338" s="25"/>
    </row>
    <row r="339" ht="124.95" customHeight="1" spans="1:14">
      <c r="A339" s="26">
        <v>322</v>
      </c>
      <c r="B339" s="25" t="s">
        <v>1543</v>
      </c>
      <c r="C339" s="25" t="str">
        <f>L339&amp;B339</f>
        <v>平果金通投资集团有限公司平果市城市智慧停车项目</v>
      </c>
      <c r="D339" s="25" t="s">
        <v>1544</v>
      </c>
      <c r="E339" s="27" t="s">
        <v>493</v>
      </c>
      <c r="F339" s="27" t="s">
        <v>1487</v>
      </c>
      <c r="G339" s="25" t="s">
        <v>1545</v>
      </c>
      <c r="H339" s="27" t="s">
        <v>23</v>
      </c>
      <c r="I339" s="38">
        <v>87832.3</v>
      </c>
      <c r="J339" s="25" t="s">
        <v>44</v>
      </c>
      <c r="K339" s="25" t="s">
        <v>25</v>
      </c>
      <c r="L339" s="25" t="s">
        <v>1546</v>
      </c>
      <c r="M339" s="25" t="s">
        <v>1490</v>
      </c>
      <c r="N339" s="44"/>
    </row>
    <row r="340" ht="124.95" customHeight="1" spans="1:14">
      <c r="A340" s="26">
        <v>323</v>
      </c>
      <c r="B340" s="25" t="s">
        <v>1547</v>
      </c>
      <c r="C340" s="25" t="str">
        <f>L340&amp;B340</f>
        <v>广西壮宸实业投资股份有限公司百色市农产品精深加工产业园(生物健康产业园)甘蔗渣生物炼制工程项目</v>
      </c>
      <c r="D340" s="25" t="s">
        <v>1548</v>
      </c>
      <c r="E340" s="27" t="s">
        <v>807</v>
      </c>
      <c r="F340" s="27" t="s">
        <v>1549</v>
      </c>
      <c r="G340" s="25" t="s">
        <v>1550</v>
      </c>
      <c r="H340" s="27" t="s">
        <v>50</v>
      </c>
      <c r="I340" s="38">
        <v>73133.2</v>
      </c>
      <c r="J340" s="25" t="s">
        <v>79</v>
      </c>
      <c r="K340" s="25" t="s">
        <v>1551</v>
      </c>
      <c r="L340" s="25" t="s">
        <v>1552</v>
      </c>
      <c r="M340" s="25" t="s">
        <v>1490</v>
      </c>
      <c r="N340" s="25"/>
    </row>
    <row r="341" ht="103" customHeight="1" spans="1:14">
      <c r="A341" s="26">
        <v>324</v>
      </c>
      <c r="B341" s="25" t="s">
        <v>1553</v>
      </c>
      <c r="C341" s="25" t="str">
        <f>L341&amp;B341</f>
        <v>平果金通投资集团有限公司平果市莲花文体活动中心项目</v>
      </c>
      <c r="D341" s="25" t="s">
        <v>1554</v>
      </c>
      <c r="E341" s="27" t="s">
        <v>658</v>
      </c>
      <c r="F341" s="27" t="s">
        <v>1487</v>
      </c>
      <c r="G341" s="25" t="s">
        <v>1555</v>
      </c>
      <c r="H341" s="27" t="s">
        <v>23</v>
      </c>
      <c r="I341" s="38">
        <v>38918.88</v>
      </c>
      <c r="J341" s="25" t="s">
        <v>1556</v>
      </c>
      <c r="K341" s="25" t="s">
        <v>72</v>
      </c>
      <c r="L341" s="25" t="s">
        <v>1546</v>
      </c>
      <c r="M341" s="25" t="s">
        <v>1490</v>
      </c>
      <c r="N341" s="25"/>
    </row>
    <row r="342" ht="200" customHeight="1" spans="1:14">
      <c r="A342" s="26">
        <v>325</v>
      </c>
      <c r="B342" s="25" t="s">
        <v>1557</v>
      </c>
      <c r="C342" s="25" t="str">
        <f>B342</f>
        <v>广西凌云县永和冶炼有限责任公司2×30000千伏安矿热炉技改升级项目</v>
      </c>
      <c r="D342" s="25" t="s">
        <v>1558</v>
      </c>
      <c r="E342" s="27" t="s">
        <v>736</v>
      </c>
      <c r="F342" s="27" t="s">
        <v>1559</v>
      </c>
      <c r="G342" s="25" t="s">
        <v>1560</v>
      </c>
      <c r="H342" s="27" t="s">
        <v>50</v>
      </c>
      <c r="I342" s="38">
        <v>20000</v>
      </c>
      <c r="J342" s="25" t="s">
        <v>1561</v>
      </c>
      <c r="K342" s="25" t="s">
        <v>650</v>
      </c>
      <c r="L342" s="25" t="s">
        <v>1562</v>
      </c>
      <c r="M342" s="25" t="s">
        <v>1490</v>
      </c>
      <c r="N342" s="39"/>
    </row>
    <row r="343" ht="124.95" customHeight="1" spans="1:14">
      <c r="A343" s="26">
        <v>326</v>
      </c>
      <c r="B343" s="25" t="s">
        <v>1563</v>
      </c>
      <c r="C343" s="25" t="str">
        <f t="shared" ref="C343:C368" si="16">L343&amp;B343</f>
        <v>田东县重大项目管理办公室田东县人居环境综合整治项目</v>
      </c>
      <c r="D343" s="25" t="s">
        <v>1564</v>
      </c>
      <c r="E343" s="27" t="s">
        <v>232</v>
      </c>
      <c r="F343" s="27" t="s">
        <v>1514</v>
      </c>
      <c r="G343" s="25" t="s">
        <v>1565</v>
      </c>
      <c r="H343" s="27" t="s">
        <v>50</v>
      </c>
      <c r="I343" s="38">
        <v>82558.12</v>
      </c>
      <c r="J343" s="25" t="s">
        <v>178</v>
      </c>
      <c r="K343" s="25" t="s">
        <v>72</v>
      </c>
      <c r="L343" s="25" t="s">
        <v>1566</v>
      </c>
      <c r="M343" s="25" t="s">
        <v>1490</v>
      </c>
      <c r="N343" s="39"/>
    </row>
    <row r="344" ht="124.95" customHeight="1" spans="1:14">
      <c r="A344" s="26">
        <v>327</v>
      </c>
      <c r="B344" s="25" t="s">
        <v>1567</v>
      </c>
      <c r="C344" s="25" t="str">
        <f t="shared" si="16"/>
        <v>平果市城市管理监督局平果市城镇生活污水和垃圾处理建设PPP项目</v>
      </c>
      <c r="D344" s="25" t="s">
        <v>1568</v>
      </c>
      <c r="E344" s="27" t="s">
        <v>232</v>
      </c>
      <c r="F344" s="27" t="s">
        <v>1487</v>
      </c>
      <c r="G344" s="25" t="s">
        <v>1569</v>
      </c>
      <c r="H344" s="27" t="s">
        <v>184</v>
      </c>
      <c r="I344" s="38">
        <v>89467.89</v>
      </c>
      <c r="J344" s="25" t="s">
        <v>135</v>
      </c>
      <c r="K344" s="25" t="s">
        <v>25</v>
      </c>
      <c r="L344" s="25" t="s">
        <v>1570</v>
      </c>
      <c r="M344" s="25" t="s">
        <v>1490</v>
      </c>
      <c r="N344" s="25"/>
    </row>
    <row r="345" ht="124.95" customHeight="1" spans="1:14">
      <c r="A345" s="26">
        <v>328</v>
      </c>
      <c r="B345" s="25" t="s">
        <v>1571</v>
      </c>
      <c r="C345" s="25" t="str">
        <f t="shared" si="16"/>
        <v>平果金通投资集团有限公司雷鲁江滨社区配套活动中心</v>
      </c>
      <c r="D345" s="25" t="s">
        <v>1572</v>
      </c>
      <c r="E345" s="27" t="s">
        <v>133</v>
      </c>
      <c r="F345" s="27" t="s">
        <v>1487</v>
      </c>
      <c r="G345" s="25" t="s">
        <v>1573</v>
      </c>
      <c r="H345" s="27" t="s">
        <v>50</v>
      </c>
      <c r="I345" s="38">
        <v>24858.26</v>
      </c>
      <c r="J345" s="25" t="s">
        <v>286</v>
      </c>
      <c r="K345" s="25" t="s">
        <v>1574</v>
      </c>
      <c r="L345" s="25" t="s">
        <v>1546</v>
      </c>
      <c r="M345" s="25" t="s">
        <v>1490</v>
      </c>
      <c r="N345" s="39"/>
    </row>
    <row r="346" ht="78" customHeight="1" spans="1:14">
      <c r="A346" s="26">
        <v>329</v>
      </c>
      <c r="B346" s="25" t="s">
        <v>1575</v>
      </c>
      <c r="C346" s="25" t="str">
        <f t="shared" si="16"/>
        <v>平果市交通运输局平果县海城万康至榜圩公路项目</v>
      </c>
      <c r="D346" s="25" t="s">
        <v>1576</v>
      </c>
      <c r="E346" s="27" t="s">
        <v>76</v>
      </c>
      <c r="F346" s="27" t="s">
        <v>1487</v>
      </c>
      <c r="G346" s="25" t="s">
        <v>1577</v>
      </c>
      <c r="H346" s="27" t="s">
        <v>23</v>
      </c>
      <c r="I346" s="38">
        <v>15188.6</v>
      </c>
      <c r="J346" s="25" t="s">
        <v>44</v>
      </c>
      <c r="K346" s="25" t="s">
        <v>25</v>
      </c>
      <c r="L346" s="25" t="s">
        <v>1578</v>
      </c>
      <c r="M346" s="25" t="s">
        <v>1490</v>
      </c>
      <c r="N346" s="39"/>
    </row>
    <row r="347" ht="94" customHeight="1" spans="1:14">
      <c r="A347" s="26">
        <v>330</v>
      </c>
      <c r="B347" s="25" t="s">
        <v>1579</v>
      </c>
      <c r="C347" s="25" t="str">
        <f t="shared" si="16"/>
        <v>平果市交通运输局S306平果(旧城)至田东公路（平果段）</v>
      </c>
      <c r="D347" s="25" t="s">
        <v>1580</v>
      </c>
      <c r="E347" s="27" t="s">
        <v>163</v>
      </c>
      <c r="F347" s="27" t="s">
        <v>1487</v>
      </c>
      <c r="G347" s="25" t="s">
        <v>1581</v>
      </c>
      <c r="H347" s="27" t="s">
        <v>184</v>
      </c>
      <c r="I347" s="38">
        <v>64240.88</v>
      </c>
      <c r="J347" s="25" t="s">
        <v>135</v>
      </c>
      <c r="K347" s="25" t="s">
        <v>25</v>
      </c>
      <c r="L347" s="25" t="s">
        <v>1578</v>
      </c>
      <c r="M347" s="25" t="s">
        <v>1490</v>
      </c>
      <c r="N347" s="39"/>
    </row>
    <row r="348" ht="124.95" customHeight="1" spans="1:14">
      <c r="A348" s="26">
        <v>331</v>
      </c>
      <c r="B348" s="25" t="s">
        <v>1582</v>
      </c>
      <c r="C348" s="25" t="str">
        <f t="shared" si="16"/>
        <v>平果市交通运输局坡造至平果公路</v>
      </c>
      <c r="D348" s="25" t="s">
        <v>1583</v>
      </c>
      <c r="E348" s="27" t="s">
        <v>163</v>
      </c>
      <c r="F348" s="27" t="s">
        <v>1487</v>
      </c>
      <c r="G348" s="25" t="s">
        <v>1584</v>
      </c>
      <c r="H348" s="27" t="s">
        <v>177</v>
      </c>
      <c r="I348" s="38">
        <v>51521.57</v>
      </c>
      <c r="J348" s="25" t="s">
        <v>135</v>
      </c>
      <c r="K348" s="25" t="s">
        <v>25</v>
      </c>
      <c r="L348" s="25" t="s">
        <v>1578</v>
      </c>
      <c r="M348" s="25" t="s">
        <v>1490</v>
      </c>
      <c r="N348" s="41"/>
    </row>
    <row r="349" ht="124.95" customHeight="1" spans="1:14">
      <c r="A349" s="26">
        <v>332</v>
      </c>
      <c r="B349" s="25" t="s">
        <v>1585</v>
      </c>
      <c r="C349" s="25" t="str">
        <f t="shared" si="16"/>
        <v>平果金通投资集团有限公司平果市体育大道（二期）工程</v>
      </c>
      <c r="D349" s="25" t="s">
        <v>1586</v>
      </c>
      <c r="E349" s="27" t="s">
        <v>163</v>
      </c>
      <c r="F349" s="27" t="s">
        <v>1487</v>
      </c>
      <c r="G349" s="25" t="s">
        <v>1587</v>
      </c>
      <c r="H349" s="27" t="s">
        <v>23</v>
      </c>
      <c r="I349" s="38">
        <v>10605.97</v>
      </c>
      <c r="J349" s="25" t="s">
        <v>135</v>
      </c>
      <c r="K349" s="25" t="s">
        <v>25</v>
      </c>
      <c r="L349" s="25" t="s">
        <v>1546</v>
      </c>
      <c r="M349" s="25" t="s">
        <v>1490</v>
      </c>
      <c r="N349" s="39"/>
    </row>
    <row r="350" ht="106" customHeight="1" spans="1:14">
      <c r="A350" s="26">
        <v>333</v>
      </c>
      <c r="B350" s="25" t="s">
        <v>1588</v>
      </c>
      <c r="C350" s="25" t="str">
        <f t="shared" si="16"/>
        <v>平果金通投资集团有限公司平果国际智慧运动健康产业园路网工程（规划三路）一期工程</v>
      </c>
      <c r="D350" s="25" t="s">
        <v>1589</v>
      </c>
      <c r="E350" s="27" t="s">
        <v>163</v>
      </c>
      <c r="F350" s="27" t="s">
        <v>1487</v>
      </c>
      <c r="G350" s="25" t="s">
        <v>1590</v>
      </c>
      <c r="H350" s="27" t="s">
        <v>23</v>
      </c>
      <c r="I350" s="38">
        <v>21113.47</v>
      </c>
      <c r="J350" s="25" t="s">
        <v>1556</v>
      </c>
      <c r="K350" s="25" t="s">
        <v>72</v>
      </c>
      <c r="L350" s="25" t="s">
        <v>1546</v>
      </c>
      <c r="M350" s="25" t="s">
        <v>1490</v>
      </c>
      <c r="N350" s="39"/>
    </row>
    <row r="351" ht="124.95" customHeight="1" spans="1:14">
      <c r="A351" s="26">
        <v>334</v>
      </c>
      <c r="B351" s="25" t="s">
        <v>1591</v>
      </c>
      <c r="C351" s="25" t="str">
        <f t="shared" si="16"/>
        <v>平果金通投资集团有限公司平果国际智慧运动健康产业园路网工程（规划一路）</v>
      </c>
      <c r="D351" s="25" t="s">
        <v>1592</v>
      </c>
      <c r="E351" s="27" t="s">
        <v>163</v>
      </c>
      <c r="F351" s="27" t="s">
        <v>1487</v>
      </c>
      <c r="G351" s="25" t="s">
        <v>1593</v>
      </c>
      <c r="H351" s="27" t="s">
        <v>23</v>
      </c>
      <c r="I351" s="38">
        <v>17616.95</v>
      </c>
      <c r="J351" s="25" t="s">
        <v>1556</v>
      </c>
      <c r="K351" s="25" t="s">
        <v>72</v>
      </c>
      <c r="L351" s="25" t="s">
        <v>1546</v>
      </c>
      <c r="M351" s="25" t="s">
        <v>1490</v>
      </c>
      <c r="N351" s="39"/>
    </row>
    <row r="352" ht="98" customHeight="1" spans="1:14">
      <c r="A352" s="26">
        <v>335</v>
      </c>
      <c r="B352" s="25" t="s">
        <v>1594</v>
      </c>
      <c r="C352" s="25" t="str">
        <f t="shared" si="16"/>
        <v>平果金通投资集团有限公司平果国际智慧运动健康产业园路网工程（规划二路）</v>
      </c>
      <c r="D352" s="25" t="s">
        <v>1595</v>
      </c>
      <c r="E352" s="27" t="s">
        <v>163</v>
      </c>
      <c r="F352" s="27" t="s">
        <v>1487</v>
      </c>
      <c r="G352" s="25" t="s">
        <v>1596</v>
      </c>
      <c r="H352" s="27" t="s">
        <v>184</v>
      </c>
      <c r="I352" s="38">
        <v>35284.23</v>
      </c>
      <c r="J352" s="25" t="s">
        <v>135</v>
      </c>
      <c r="K352" s="25" t="s">
        <v>25</v>
      </c>
      <c r="L352" s="25" t="s">
        <v>1546</v>
      </c>
      <c r="M352" s="25" t="s">
        <v>1490</v>
      </c>
      <c r="N352" s="39"/>
    </row>
    <row r="353" ht="109" customHeight="1" spans="1:14">
      <c r="A353" s="26">
        <v>336</v>
      </c>
      <c r="B353" s="25" t="s">
        <v>1597</v>
      </c>
      <c r="C353" s="25" t="str">
        <f t="shared" si="16"/>
        <v>田东县交通运输局田东综合物流园项目（一期）</v>
      </c>
      <c r="D353" s="25" t="s">
        <v>1598</v>
      </c>
      <c r="E353" s="27" t="s">
        <v>163</v>
      </c>
      <c r="F353" s="27" t="s">
        <v>1514</v>
      </c>
      <c r="G353" s="25" t="s">
        <v>1599</v>
      </c>
      <c r="H353" s="27" t="s">
        <v>23</v>
      </c>
      <c r="I353" s="38">
        <v>53972</v>
      </c>
      <c r="J353" s="25" t="s">
        <v>1600</v>
      </c>
      <c r="K353" s="25" t="s">
        <v>63</v>
      </c>
      <c r="L353" s="25" t="s">
        <v>1601</v>
      </c>
      <c r="M353" s="25" t="s">
        <v>1490</v>
      </c>
      <c r="N353" s="25"/>
    </row>
    <row r="354" ht="124.95" customHeight="1" spans="1:14">
      <c r="A354" s="26">
        <v>337</v>
      </c>
      <c r="B354" s="25" t="s">
        <v>1602</v>
      </c>
      <c r="C354" s="25" t="str">
        <f t="shared" si="16"/>
        <v>平果金通投资集团有限公司百色港平果港区那厘作业区</v>
      </c>
      <c r="D354" s="25" t="s">
        <v>1603</v>
      </c>
      <c r="E354" s="27" t="s">
        <v>163</v>
      </c>
      <c r="F354" s="27" t="s">
        <v>1487</v>
      </c>
      <c r="G354" s="25" t="s">
        <v>1604</v>
      </c>
      <c r="H354" s="27" t="s">
        <v>184</v>
      </c>
      <c r="I354" s="38">
        <v>85000</v>
      </c>
      <c r="J354" s="25" t="s">
        <v>125</v>
      </c>
      <c r="K354" s="25" t="s">
        <v>25</v>
      </c>
      <c r="L354" s="25" t="s">
        <v>1546</v>
      </c>
      <c r="M354" s="25" t="s">
        <v>1490</v>
      </c>
      <c r="N354" s="25"/>
    </row>
    <row r="355" ht="101" customHeight="1" spans="1:14">
      <c r="A355" s="26">
        <v>338</v>
      </c>
      <c r="B355" s="25" t="s">
        <v>1605</v>
      </c>
      <c r="C355" s="25" t="str">
        <f t="shared" si="16"/>
        <v>广西百矿冶金技术研究院有限公司吉利百矿集团国家级铝产业研究院项目</v>
      </c>
      <c r="D355" s="25" t="s">
        <v>1606</v>
      </c>
      <c r="E355" s="27" t="s">
        <v>193</v>
      </c>
      <c r="F355" s="27" t="s">
        <v>1494</v>
      </c>
      <c r="G355" s="25" t="s">
        <v>1607</v>
      </c>
      <c r="H355" s="27" t="s">
        <v>23</v>
      </c>
      <c r="I355" s="38">
        <v>100000</v>
      </c>
      <c r="J355" s="25" t="s">
        <v>135</v>
      </c>
      <c r="K355" s="25" t="s">
        <v>72</v>
      </c>
      <c r="L355" s="25" t="s">
        <v>1608</v>
      </c>
      <c r="M355" s="25" t="s">
        <v>1490</v>
      </c>
      <c r="N355" s="25"/>
    </row>
    <row r="356" ht="94" customHeight="1" spans="1:14">
      <c r="A356" s="26">
        <v>339</v>
      </c>
      <c r="B356" s="25" t="s">
        <v>1609</v>
      </c>
      <c r="C356" s="25" t="str">
        <f t="shared" si="16"/>
        <v>隆林各族自治县工业园区管理服务中心桂黔（隆林）经济合作产业园区林产品加工循环扶贫产业园项目</v>
      </c>
      <c r="D356" s="25" t="s">
        <v>1610</v>
      </c>
      <c r="E356" s="27" t="s">
        <v>133</v>
      </c>
      <c r="F356" s="27" t="s">
        <v>1611</v>
      </c>
      <c r="G356" s="25" t="s">
        <v>1612</v>
      </c>
      <c r="H356" s="27" t="s">
        <v>23</v>
      </c>
      <c r="I356" s="38">
        <v>38481.52</v>
      </c>
      <c r="J356" s="25" t="s">
        <v>44</v>
      </c>
      <c r="K356" s="25" t="s">
        <v>25</v>
      </c>
      <c r="L356" s="25" t="s">
        <v>1613</v>
      </c>
      <c r="M356" s="25" t="s">
        <v>1490</v>
      </c>
      <c r="N356" s="39"/>
    </row>
    <row r="357" ht="96" customHeight="1" spans="1:14">
      <c r="A357" s="26">
        <v>340</v>
      </c>
      <c r="B357" s="25" t="s">
        <v>1614</v>
      </c>
      <c r="C357" s="25" t="str">
        <f t="shared" si="16"/>
        <v>平果金通投资集团有限公司平果市驮湾三十米路（二期）工程</v>
      </c>
      <c r="D357" s="25" t="s">
        <v>1615</v>
      </c>
      <c r="E357" s="27" t="s">
        <v>133</v>
      </c>
      <c r="F357" s="27" t="s">
        <v>1487</v>
      </c>
      <c r="G357" s="25" t="s">
        <v>1616</v>
      </c>
      <c r="H357" s="27" t="s">
        <v>50</v>
      </c>
      <c r="I357" s="38">
        <v>11811.85</v>
      </c>
      <c r="J357" s="25" t="s">
        <v>1321</v>
      </c>
      <c r="K357" s="25" t="s">
        <v>72</v>
      </c>
      <c r="L357" s="25" t="s">
        <v>1546</v>
      </c>
      <c r="M357" s="25" t="s">
        <v>1490</v>
      </c>
      <c r="N357" s="39"/>
    </row>
    <row r="358" ht="101" customHeight="1" spans="1:14">
      <c r="A358" s="26">
        <v>341</v>
      </c>
      <c r="B358" s="25" t="s">
        <v>1617</v>
      </c>
      <c r="C358" s="25" t="str">
        <f t="shared" si="16"/>
        <v>广西田阳森茂林业有限公司百色市现代林业田阳区产业园项目（一期）</v>
      </c>
      <c r="D358" s="25" t="s">
        <v>1618</v>
      </c>
      <c r="E358" s="27" t="s">
        <v>696</v>
      </c>
      <c r="F358" s="27" t="s">
        <v>1549</v>
      </c>
      <c r="G358" s="25" t="s">
        <v>1619</v>
      </c>
      <c r="H358" s="27" t="s">
        <v>50</v>
      </c>
      <c r="I358" s="38">
        <v>180323</v>
      </c>
      <c r="J358" s="25" t="s">
        <v>135</v>
      </c>
      <c r="K358" s="25" t="s">
        <v>25</v>
      </c>
      <c r="L358" s="25" t="s">
        <v>1620</v>
      </c>
      <c r="M358" s="25" t="s">
        <v>1490</v>
      </c>
      <c r="N358" s="25"/>
    </row>
    <row r="359" ht="109" customHeight="1" spans="1:14">
      <c r="A359" s="26">
        <v>342</v>
      </c>
      <c r="B359" s="25" t="s">
        <v>1621</v>
      </c>
      <c r="C359" s="25" t="str">
        <f t="shared" si="16"/>
        <v>广西多得乐木业有限公司多得乐绿色板材加工项目</v>
      </c>
      <c r="D359" s="25" t="s">
        <v>1622</v>
      </c>
      <c r="E359" s="27" t="s">
        <v>696</v>
      </c>
      <c r="F359" s="27" t="s">
        <v>1487</v>
      </c>
      <c r="G359" s="25" t="s">
        <v>1623</v>
      </c>
      <c r="H359" s="27" t="s">
        <v>50</v>
      </c>
      <c r="I359" s="38">
        <v>50000</v>
      </c>
      <c r="J359" s="25" t="s">
        <v>125</v>
      </c>
      <c r="K359" s="25" t="s">
        <v>72</v>
      </c>
      <c r="L359" s="25" t="s">
        <v>1624</v>
      </c>
      <c r="M359" s="25" t="s">
        <v>1490</v>
      </c>
      <c r="N359" s="25"/>
    </row>
    <row r="360" ht="82" customHeight="1" spans="1:14">
      <c r="A360" s="26">
        <v>343</v>
      </c>
      <c r="B360" s="25" t="s">
        <v>1625</v>
      </c>
      <c r="C360" s="25" t="str">
        <f t="shared" si="16"/>
        <v>广西平果露华晨曦犇腾农业有限公司平果市“绿鲜桑”智慧养牛全产业链项目</v>
      </c>
      <c r="D360" s="25" t="s">
        <v>1626</v>
      </c>
      <c r="E360" s="27" t="s">
        <v>565</v>
      </c>
      <c r="F360" s="27" t="s">
        <v>1487</v>
      </c>
      <c r="G360" s="25" t="s">
        <v>1627</v>
      </c>
      <c r="H360" s="27" t="s">
        <v>23</v>
      </c>
      <c r="I360" s="38">
        <v>21000</v>
      </c>
      <c r="J360" s="25" t="s">
        <v>125</v>
      </c>
      <c r="K360" s="25" t="s">
        <v>25</v>
      </c>
      <c r="L360" s="25" t="s">
        <v>1628</v>
      </c>
      <c r="M360" s="25" t="s">
        <v>1490</v>
      </c>
      <c r="N360" s="25"/>
    </row>
    <row r="361" ht="104" customHeight="1" spans="1:14">
      <c r="A361" s="26">
        <v>344</v>
      </c>
      <c r="B361" s="25" t="s">
        <v>1629</v>
      </c>
      <c r="C361" s="25" t="str">
        <f t="shared" si="16"/>
        <v>广西壮族自治区百色市平果大学园区管理委员会平果市职业教育中心基础设施建设项目</v>
      </c>
      <c r="D361" s="25" t="s">
        <v>1630</v>
      </c>
      <c r="E361" s="27" t="s">
        <v>458</v>
      </c>
      <c r="F361" s="27" t="s">
        <v>1487</v>
      </c>
      <c r="G361" s="25" t="s">
        <v>1631</v>
      </c>
      <c r="H361" s="27" t="s">
        <v>23</v>
      </c>
      <c r="I361" s="38">
        <v>111077.19</v>
      </c>
      <c r="J361" s="25" t="s">
        <v>44</v>
      </c>
      <c r="K361" s="25" t="s">
        <v>72</v>
      </c>
      <c r="L361" s="25" t="s">
        <v>1632</v>
      </c>
      <c r="M361" s="25" t="s">
        <v>1490</v>
      </c>
      <c r="N361" s="39"/>
    </row>
    <row r="362" ht="101" customHeight="1" spans="1:14">
      <c r="A362" s="26">
        <v>345</v>
      </c>
      <c r="B362" s="25" t="s">
        <v>1633</v>
      </c>
      <c r="C362" s="25" t="str">
        <f t="shared" si="16"/>
        <v>平果市商务局百色平果保税物流中心（B型）</v>
      </c>
      <c r="D362" s="25" t="s">
        <v>1634</v>
      </c>
      <c r="E362" s="27" t="s">
        <v>308</v>
      </c>
      <c r="F362" s="27" t="s">
        <v>1487</v>
      </c>
      <c r="G362" s="25" t="s">
        <v>1635</v>
      </c>
      <c r="H362" s="27" t="s">
        <v>50</v>
      </c>
      <c r="I362" s="38">
        <v>39200</v>
      </c>
      <c r="J362" s="25" t="s">
        <v>135</v>
      </c>
      <c r="K362" s="25" t="s">
        <v>25</v>
      </c>
      <c r="L362" s="25" t="s">
        <v>1636</v>
      </c>
      <c r="M362" s="25" t="s">
        <v>1490</v>
      </c>
      <c r="N362" s="39"/>
    </row>
    <row r="363" ht="124.95" customHeight="1" spans="1:14">
      <c r="A363" s="26">
        <v>346</v>
      </c>
      <c r="B363" s="25" t="s">
        <v>1637</v>
      </c>
      <c r="C363" s="25" t="str">
        <f t="shared" si="16"/>
        <v>平果金通投资集团有限公司平果市再生铝循环经济产业园项目</v>
      </c>
      <c r="D363" s="25" t="s">
        <v>1638</v>
      </c>
      <c r="E363" s="27" t="s">
        <v>1450</v>
      </c>
      <c r="F363" s="27" t="s">
        <v>1487</v>
      </c>
      <c r="G363" s="25" t="s">
        <v>1639</v>
      </c>
      <c r="H363" s="27" t="s">
        <v>23</v>
      </c>
      <c r="I363" s="38">
        <v>165513.7</v>
      </c>
      <c r="J363" s="25" t="s">
        <v>1640</v>
      </c>
      <c r="K363" s="25" t="s">
        <v>1641</v>
      </c>
      <c r="L363" s="25" t="s">
        <v>1546</v>
      </c>
      <c r="M363" s="25" t="s">
        <v>1490</v>
      </c>
      <c r="N363" s="39"/>
    </row>
    <row r="364" ht="124.95" customHeight="1" spans="1:14">
      <c r="A364" s="26">
        <v>347</v>
      </c>
      <c r="B364" s="25" t="s">
        <v>1642</v>
      </c>
      <c r="C364" s="25" t="str">
        <f t="shared" si="16"/>
        <v>广西百越蓝天环保有限责任公司年15万吨电解铝危废及大修槽渣资源化回收建设工程项目</v>
      </c>
      <c r="D364" s="25" t="s">
        <v>1643</v>
      </c>
      <c r="E364" s="27" t="s">
        <v>1450</v>
      </c>
      <c r="F364" s="27" t="s">
        <v>1487</v>
      </c>
      <c r="G364" s="25" t="s">
        <v>1644</v>
      </c>
      <c r="H364" s="27" t="s">
        <v>23</v>
      </c>
      <c r="I364" s="38">
        <v>10000</v>
      </c>
      <c r="J364" s="25" t="s">
        <v>682</v>
      </c>
      <c r="K364" s="25" t="s">
        <v>25</v>
      </c>
      <c r="L364" s="25" t="s">
        <v>1645</v>
      </c>
      <c r="M364" s="25" t="s">
        <v>1490</v>
      </c>
      <c r="N364" s="39"/>
    </row>
    <row r="365" ht="98" customHeight="1" spans="1:14">
      <c r="A365" s="26">
        <v>348</v>
      </c>
      <c r="B365" s="25" t="s">
        <v>1646</v>
      </c>
      <c r="C365" s="25" t="str">
        <f t="shared" si="16"/>
        <v>广西平果铝合金精密铸件有限公司年产20万吨再生铝资源综合利用项目</v>
      </c>
      <c r="D365" s="25" t="s">
        <v>1647</v>
      </c>
      <c r="E365" s="27" t="s">
        <v>1450</v>
      </c>
      <c r="F365" s="27" t="s">
        <v>1487</v>
      </c>
      <c r="G365" s="25" t="s">
        <v>1648</v>
      </c>
      <c r="H365" s="27" t="s">
        <v>117</v>
      </c>
      <c r="I365" s="38">
        <v>19666</v>
      </c>
      <c r="J365" s="25" t="s">
        <v>767</v>
      </c>
      <c r="K365" s="25" t="s">
        <v>25</v>
      </c>
      <c r="L365" s="25" t="s">
        <v>1649</v>
      </c>
      <c r="M365" s="25" t="s">
        <v>1490</v>
      </c>
      <c r="N365" s="25"/>
    </row>
    <row r="366" ht="94" customHeight="1" spans="1:14">
      <c r="A366" s="26">
        <v>349</v>
      </c>
      <c r="B366" s="25" t="s">
        <v>1650</v>
      </c>
      <c r="C366" s="25" t="str">
        <f t="shared" si="16"/>
        <v>平果金通投资集团有限公司平果市果化大桥及引道工程</v>
      </c>
      <c r="D366" s="25" t="s">
        <v>1651</v>
      </c>
      <c r="E366" s="27" t="s">
        <v>76</v>
      </c>
      <c r="F366" s="27" t="s">
        <v>1487</v>
      </c>
      <c r="G366" s="25" t="s">
        <v>1652</v>
      </c>
      <c r="H366" s="27" t="s">
        <v>184</v>
      </c>
      <c r="I366" s="38">
        <v>68327</v>
      </c>
      <c r="J366" s="25" t="s">
        <v>135</v>
      </c>
      <c r="K366" s="25" t="s">
        <v>25</v>
      </c>
      <c r="L366" s="25" t="s">
        <v>1546</v>
      </c>
      <c r="M366" s="25" t="s">
        <v>1490</v>
      </c>
      <c r="N366" s="25"/>
    </row>
    <row r="367" ht="124.95" customHeight="1" spans="1:14">
      <c r="A367" s="26">
        <v>350</v>
      </c>
      <c r="B367" s="25"/>
      <c r="C367" s="25" t="s">
        <v>1653</v>
      </c>
      <c r="D367" s="25" t="s">
        <v>1654</v>
      </c>
      <c r="E367" s="27" t="s">
        <v>232</v>
      </c>
      <c r="F367" s="27" t="s">
        <v>1487</v>
      </c>
      <c r="G367" s="25" t="s">
        <v>1655</v>
      </c>
      <c r="H367" s="27" t="s">
        <v>23</v>
      </c>
      <c r="I367" s="38">
        <v>24860.22</v>
      </c>
      <c r="J367" s="25" t="s">
        <v>135</v>
      </c>
      <c r="K367" s="25" t="s">
        <v>25</v>
      </c>
      <c r="L367" s="25" t="s">
        <v>1656</v>
      </c>
      <c r="M367" s="25" t="s">
        <v>1490</v>
      </c>
      <c r="N367" s="25"/>
    </row>
    <row r="368" ht="110" customHeight="1" spans="1:14">
      <c r="A368" s="26">
        <v>351</v>
      </c>
      <c r="B368" s="25" t="s">
        <v>1657</v>
      </c>
      <c r="C368" s="25" t="str">
        <f>L368&amp;B368</f>
        <v>田东电投绿能风力发电有限公司田东县莲花山风电场</v>
      </c>
      <c r="D368" s="25" t="s">
        <v>1658</v>
      </c>
      <c r="E368" s="27" t="s">
        <v>107</v>
      </c>
      <c r="F368" s="27" t="s">
        <v>1514</v>
      </c>
      <c r="G368" s="25" t="s">
        <v>1659</v>
      </c>
      <c r="H368" s="27" t="s">
        <v>50</v>
      </c>
      <c r="I368" s="38">
        <v>85000</v>
      </c>
      <c r="J368" s="25" t="s">
        <v>110</v>
      </c>
      <c r="K368" s="25" t="s">
        <v>63</v>
      </c>
      <c r="L368" s="25" t="s">
        <v>1660</v>
      </c>
      <c r="M368" s="25" t="s">
        <v>1490</v>
      </c>
      <c r="N368" s="25"/>
    </row>
    <row r="369" ht="99" customHeight="1" spans="1:14">
      <c r="A369" s="26">
        <v>352</v>
      </c>
      <c r="B369" s="25" t="s">
        <v>1661</v>
      </c>
      <c r="C369" s="25" t="str">
        <f>L369&amp;B369</f>
        <v>广西中南光电新能源有限公司高效智能光伏组件、铝边框、储能运维产业项目</v>
      </c>
      <c r="D369" s="25" t="s">
        <v>1662</v>
      </c>
      <c r="E369" s="27" t="s">
        <v>107</v>
      </c>
      <c r="F369" s="27" t="s">
        <v>1494</v>
      </c>
      <c r="G369" s="25" t="s">
        <v>1663</v>
      </c>
      <c r="H369" s="27" t="s">
        <v>50</v>
      </c>
      <c r="I369" s="38">
        <v>175000</v>
      </c>
      <c r="J369" s="25" t="s">
        <v>1664</v>
      </c>
      <c r="K369" s="25" t="s">
        <v>25</v>
      </c>
      <c r="L369" s="25" t="s">
        <v>1665</v>
      </c>
      <c r="M369" s="25" t="s">
        <v>1490</v>
      </c>
      <c r="N369" s="25"/>
    </row>
    <row r="370" ht="50" customHeight="1" spans="1:14">
      <c r="A370" s="20" t="s">
        <v>1666</v>
      </c>
      <c r="B370" s="21"/>
      <c r="C370" s="22"/>
      <c r="D370" s="23">
        <f>COUNTA(D371:D377)</f>
        <v>7</v>
      </c>
      <c r="E370" s="27"/>
      <c r="F370" s="27"/>
      <c r="G370" s="25"/>
      <c r="H370" s="27"/>
      <c r="I370" s="37">
        <f>SUM(I371:I377)</f>
        <v>435924.66</v>
      </c>
      <c r="J370" s="25"/>
      <c r="K370" s="25"/>
      <c r="L370" s="25"/>
      <c r="M370" s="25"/>
      <c r="N370" s="25"/>
    </row>
    <row r="371" ht="115" customHeight="1" spans="1:14">
      <c r="A371" s="26">
        <v>353</v>
      </c>
      <c r="B371" s="25" t="s">
        <v>1667</v>
      </c>
      <c r="C371" s="25" t="str">
        <f t="shared" ref="C371:C377" si="17">L371&amp;B371</f>
        <v>富川瑶族自治县水利局广西富川瑶族自治县石家水库扩容及灌区续建配套工程</v>
      </c>
      <c r="D371" s="25" t="s">
        <v>1668</v>
      </c>
      <c r="E371" s="27" t="s">
        <v>1669</v>
      </c>
      <c r="F371" s="27" t="s">
        <v>1670</v>
      </c>
      <c r="G371" s="25" t="s">
        <v>1671</v>
      </c>
      <c r="H371" s="27" t="s">
        <v>23</v>
      </c>
      <c r="I371" s="38">
        <v>13001.04</v>
      </c>
      <c r="J371" s="25" t="s">
        <v>44</v>
      </c>
      <c r="K371" s="25" t="s">
        <v>1672</v>
      </c>
      <c r="L371" s="25" t="s">
        <v>1673</v>
      </c>
      <c r="M371" s="25" t="s">
        <v>1674</v>
      </c>
      <c r="N371" s="25"/>
    </row>
    <row r="372" ht="104" customHeight="1" spans="1:14">
      <c r="A372" s="26">
        <v>354</v>
      </c>
      <c r="B372" s="25" t="s">
        <v>1675</v>
      </c>
      <c r="C372" s="25" t="str">
        <f t="shared" si="17"/>
        <v>贺州莲桂商贸物流产业园发展有限公司贺州市城东体育综合体</v>
      </c>
      <c r="D372" s="25" t="s">
        <v>1676</v>
      </c>
      <c r="E372" s="27" t="s">
        <v>658</v>
      </c>
      <c r="F372" s="27" t="s">
        <v>1677</v>
      </c>
      <c r="G372" s="25" t="s">
        <v>1678</v>
      </c>
      <c r="H372" s="27" t="s">
        <v>23</v>
      </c>
      <c r="I372" s="38">
        <v>78725.11</v>
      </c>
      <c r="J372" s="25" t="s">
        <v>79</v>
      </c>
      <c r="K372" s="25" t="s">
        <v>1679</v>
      </c>
      <c r="L372" s="25" t="s">
        <v>1680</v>
      </c>
      <c r="M372" s="25" t="s">
        <v>1674</v>
      </c>
      <c r="N372" s="25"/>
    </row>
    <row r="373" ht="108" customHeight="1" spans="1:14">
      <c r="A373" s="26">
        <v>355</v>
      </c>
      <c r="B373" s="25" t="s">
        <v>1681</v>
      </c>
      <c r="C373" s="25" t="str">
        <f t="shared" si="17"/>
        <v>贺州市八步区水利局贺州市八步区城乡供水一体化工程</v>
      </c>
      <c r="D373" s="25" t="s">
        <v>1682</v>
      </c>
      <c r="E373" s="27" t="s">
        <v>1683</v>
      </c>
      <c r="F373" s="27" t="s">
        <v>1677</v>
      </c>
      <c r="G373" s="25" t="s">
        <v>1684</v>
      </c>
      <c r="H373" s="27" t="s">
        <v>23</v>
      </c>
      <c r="I373" s="38">
        <v>73300</v>
      </c>
      <c r="J373" s="25" t="s">
        <v>85</v>
      </c>
      <c r="K373" s="25" t="s">
        <v>72</v>
      </c>
      <c r="L373" s="25" t="s">
        <v>1685</v>
      </c>
      <c r="M373" s="25" t="s">
        <v>1674</v>
      </c>
      <c r="N373" s="39"/>
    </row>
    <row r="374" ht="100" customHeight="1" spans="1:14">
      <c r="A374" s="26">
        <v>356</v>
      </c>
      <c r="B374" s="25" t="s">
        <v>1686</v>
      </c>
      <c r="C374" s="25" t="str">
        <f t="shared" si="17"/>
        <v>贺州市八步区水利局广西贺州市八步区水系连通及水美乡村建设试点项目</v>
      </c>
      <c r="D374" s="25" t="s">
        <v>1687</v>
      </c>
      <c r="E374" s="27" t="s">
        <v>1683</v>
      </c>
      <c r="F374" s="27" t="s">
        <v>1677</v>
      </c>
      <c r="G374" s="25" t="s">
        <v>1688</v>
      </c>
      <c r="H374" s="27" t="s">
        <v>50</v>
      </c>
      <c r="I374" s="38">
        <v>27900</v>
      </c>
      <c r="J374" s="25" t="s">
        <v>1689</v>
      </c>
      <c r="K374" s="25" t="s">
        <v>63</v>
      </c>
      <c r="L374" s="25" t="s">
        <v>1685</v>
      </c>
      <c r="M374" s="25" t="s">
        <v>1674</v>
      </c>
      <c r="N374" s="39"/>
    </row>
    <row r="375" ht="105" customHeight="1" spans="1:14">
      <c r="A375" s="26">
        <v>357</v>
      </c>
      <c r="B375" s="25" t="s">
        <v>1690</v>
      </c>
      <c r="C375" s="25" t="str">
        <f t="shared" si="17"/>
        <v>贺州现代产业园发展有限公司路花至桂岭二级公路（路花至里松段）</v>
      </c>
      <c r="D375" s="25" t="s">
        <v>1691</v>
      </c>
      <c r="E375" s="27" t="s">
        <v>163</v>
      </c>
      <c r="F375" s="27" t="s">
        <v>1666</v>
      </c>
      <c r="G375" s="25" t="s">
        <v>1692</v>
      </c>
      <c r="H375" s="27" t="s">
        <v>23</v>
      </c>
      <c r="I375" s="38">
        <v>26790</v>
      </c>
      <c r="J375" s="25" t="s">
        <v>1693</v>
      </c>
      <c r="K375" s="25" t="s">
        <v>25</v>
      </c>
      <c r="L375" s="25" t="s">
        <v>1694</v>
      </c>
      <c r="M375" s="25" t="s">
        <v>1674</v>
      </c>
      <c r="N375" s="39"/>
    </row>
    <row r="376" ht="138" customHeight="1" spans="1:14">
      <c r="A376" s="26">
        <v>358</v>
      </c>
      <c r="B376" s="25" t="s">
        <v>1695</v>
      </c>
      <c r="C376" s="25" t="str">
        <f t="shared" si="17"/>
        <v>广西贺州市融信工程管理有限公司贺州东融现代林业创新产业园先行示范区标准化厂房及配套设施建设项目</v>
      </c>
      <c r="D376" s="25" t="s">
        <v>1696</v>
      </c>
      <c r="E376" s="27" t="s">
        <v>696</v>
      </c>
      <c r="F376" s="27" t="s">
        <v>1677</v>
      </c>
      <c r="G376" s="25" t="s">
        <v>1697</v>
      </c>
      <c r="H376" s="27" t="s">
        <v>23</v>
      </c>
      <c r="I376" s="38">
        <v>63115.39</v>
      </c>
      <c r="J376" s="25" t="s">
        <v>1698</v>
      </c>
      <c r="K376" s="25" t="s">
        <v>63</v>
      </c>
      <c r="L376" s="25" t="s">
        <v>1699</v>
      </c>
      <c r="M376" s="25" t="s">
        <v>1674</v>
      </c>
      <c r="N376" s="25"/>
    </row>
    <row r="377" ht="105" customHeight="1" spans="1:14">
      <c r="A377" s="26">
        <v>359</v>
      </c>
      <c r="B377" s="25" t="s">
        <v>1700</v>
      </c>
      <c r="C377" s="25" t="str">
        <f t="shared" si="17"/>
        <v>贺州市辉信投资发展有限公司广西东融先行示范区（贺州）现代农业产业供港物流贸易基地建设项目</v>
      </c>
      <c r="D377" s="25" t="s">
        <v>1701</v>
      </c>
      <c r="E377" s="27" t="s">
        <v>308</v>
      </c>
      <c r="F377" s="27" t="s">
        <v>1677</v>
      </c>
      <c r="G377" s="25" t="s">
        <v>1702</v>
      </c>
      <c r="H377" s="27" t="s">
        <v>177</v>
      </c>
      <c r="I377" s="38">
        <v>153093.12</v>
      </c>
      <c r="J377" s="25" t="s">
        <v>1703</v>
      </c>
      <c r="K377" s="25" t="s">
        <v>63</v>
      </c>
      <c r="L377" s="25" t="s">
        <v>1704</v>
      </c>
      <c r="M377" s="25" t="s">
        <v>1674</v>
      </c>
      <c r="N377" s="25"/>
    </row>
    <row r="378" ht="46" customHeight="1" spans="1:14">
      <c r="A378" s="20" t="s">
        <v>1705</v>
      </c>
      <c r="B378" s="21"/>
      <c r="C378" s="22"/>
      <c r="D378" s="23">
        <f>COUNTA(D379:D411)</f>
        <v>33</v>
      </c>
      <c r="E378" s="27"/>
      <c r="F378" s="27"/>
      <c r="G378" s="25"/>
      <c r="H378" s="27"/>
      <c r="I378" s="37">
        <f>SUM(I379:I411)</f>
        <v>1868809.88</v>
      </c>
      <c r="J378" s="25"/>
      <c r="K378" s="25"/>
      <c r="L378" s="25"/>
      <c r="M378" s="25"/>
      <c r="N378" s="25"/>
    </row>
    <row r="379" ht="91" customHeight="1" spans="1:14">
      <c r="A379" s="26">
        <v>360</v>
      </c>
      <c r="B379" s="25" t="s">
        <v>1706</v>
      </c>
      <c r="C379" s="25" t="str">
        <f>B379</f>
        <v>河池市宜州区妇幼保健院城东院区医技综合楼及门诊楼配套工程</v>
      </c>
      <c r="D379" s="25" t="s">
        <v>1707</v>
      </c>
      <c r="E379" s="27" t="s">
        <v>365</v>
      </c>
      <c r="F379" s="27" t="s">
        <v>1708</v>
      </c>
      <c r="G379" s="25" t="s">
        <v>1709</v>
      </c>
      <c r="H379" s="27" t="s">
        <v>50</v>
      </c>
      <c r="I379" s="38">
        <v>15562</v>
      </c>
      <c r="J379" s="25" t="s">
        <v>758</v>
      </c>
      <c r="K379" s="25" t="s">
        <v>72</v>
      </c>
      <c r="L379" s="25" t="s">
        <v>1710</v>
      </c>
      <c r="M379" s="25" t="s">
        <v>1711</v>
      </c>
      <c r="N379" s="25"/>
    </row>
    <row r="380" ht="103" customHeight="1" spans="1:14">
      <c r="A380" s="26">
        <v>361</v>
      </c>
      <c r="B380" s="25" t="s">
        <v>1712</v>
      </c>
      <c r="C380" s="25" t="str">
        <f t="shared" ref="C379:C411" si="18">L380&amp;B380</f>
        <v>南丹县国有资产投资经营有限责任公司南丹县污水处理厂提质改造及城区雨污分流工程</v>
      </c>
      <c r="D380" s="25" t="s">
        <v>1713</v>
      </c>
      <c r="E380" s="27" t="s">
        <v>408</v>
      </c>
      <c r="F380" s="27" t="s">
        <v>1705</v>
      </c>
      <c r="G380" s="25" t="s">
        <v>1714</v>
      </c>
      <c r="H380" s="27" t="s">
        <v>50</v>
      </c>
      <c r="I380" s="38">
        <v>29599</v>
      </c>
      <c r="J380" s="25" t="s">
        <v>623</v>
      </c>
      <c r="K380" s="25" t="s">
        <v>63</v>
      </c>
      <c r="L380" s="25" t="s">
        <v>1715</v>
      </c>
      <c r="M380" s="25" t="s">
        <v>1711</v>
      </c>
      <c r="N380" s="41"/>
    </row>
    <row r="381" ht="91" customHeight="1" spans="1:14">
      <c r="A381" s="26">
        <v>362</v>
      </c>
      <c r="B381" s="25" t="s">
        <v>1716</v>
      </c>
      <c r="C381" s="25" t="str">
        <f t="shared" si="18"/>
        <v>罗城仫佬族自治县工业园区管理委员会罗城仫佬族自治县粤桂协作螺蛳粉产业园二期项目</v>
      </c>
      <c r="D381" s="25" t="s">
        <v>1717</v>
      </c>
      <c r="E381" s="27" t="s">
        <v>133</v>
      </c>
      <c r="F381" s="27" t="s">
        <v>1718</v>
      </c>
      <c r="G381" s="25" t="s">
        <v>1719</v>
      </c>
      <c r="H381" s="27" t="s">
        <v>23</v>
      </c>
      <c r="I381" s="38">
        <v>20000</v>
      </c>
      <c r="J381" s="25" t="s">
        <v>125</v>
      </c>
      <c r="K381" s="25" t="s">
        <v>63</v>
      </c>
      <c r="L381" s="25" t="s">
        <v>1720</v>
      </c>
      <c r="M381" s="25" t="s">
        <v>1711</v>
      </c>
      <c r="N381" s="25"/>
    </row>
    <row r="382" ht="124.95" customHeight="1" spans="1:14">
      <c r="A382" s="26">
        <v>363</v>
      </c>
      <c r="B382" s="25" t="s">
        <v>1721</v>
      </c>
      <c r="C382" s="25" t="str">
        <f t="shared" si="18"/>
        <v>广西宜州经济开发区投资开发建设有限责任公司广西宜州经济开发区轻纺城综合加工区标准厂房建设项目</v>
      </c>
      <c r="D382" s="25" t="s">
        <v>1722</v>
      </c>
      <c r="E382" s="27" t="s">
        <v>133</v>
      </c>
      <c r="F382" s="27" t="s">
        <v>1708</v>
      </c>
      <c r="G382" s="25" t="s">
        <v>1723</v>
      </c>
      <c r="H382" s="27" t="s">
        <v>23</v>
      </c>
      <c r="I382" s="38">
        <v>107688</v>
      </c>
      <c r="J382" s="25" t="s">
        <v>336</v>
      </c>
      <c r="K382" s="25" t="s">
        <v>25</v>
      </c>
      <c r="L382" s="25" t="s">
        <v>1724</v>
      </c>
      <c r="M382" s="25" t="s">
        <v>1711</v>
      </c>
      <c r="N382" s="25"/>
    </row>
    <row r="383" ht="99" customHeight="1" spans="1:14">
      <c r="A383" s="26">
        <v>364</v>
      </c>
      <c r="B383" s="25" t="s">
        <v>1725</v>
      </c>
      <c r="C383" s="25" t="str">
        <f t="shared" si="18"/>
        <v>都安瑶族自治县住房和城乡建设局都安县高铁新区基础设施项目</v>
      </c>
      <c r="D383" s="25" t="s">
        <v>1726</v>
      </c>
      <c r="E383" s="27" t="s">
        <v>133</v>
      </c>
      <c r="F383" s="27" t="s">
        <v>1727</v>
      </c>
      <c r="G383" s="25" t="s">
        <v>1728</v>
      </c>
      <c r="H383" s="27" t="s">
        <v>23</v>
      </c>
      <c r="I383" s="38">
        <v>101660</v>
      </c>
      <c r="J383" s="25" t="s">
        <v>44</v>
      </c>
      <c r="K383" s="25" t="s">
        <v>72</v>
      </c>
      <c r="L383" s="25" t="s">
        <v>1729</v>
      </c>
      <c r="M383" s="25" t="s">
        <v>1711</v>
      </c>
      <c r="N383" s="25"/>
    </row>
    <row r="384" ht="94" customHeight="1" spans="1:14">
      <c r="A384" s="26">
        <v>365</v>
      </c>
      <c r="B384" s="25" t="s">
        <v>1730</v>
      </c>
      <c r="C384" s="25" t="str">
        <f t="shared" si="18"/>
        <v>天峨县城乡投资建设发展有限责任公司天峨县城东片区主干道白改黑及停车场配套服务工程</v>
      </c>
      <c r="D384" s="25" t="s">
        <v>1731</v>
      </c>
      <c r="E384" s="27" t="s">
        <v>133</v>
      </c>
      <c r="F384" s="27" t="s">
        <v>1732</v>
      </c>
      <c r="G384" s="25" t="s">
        <v>1733</v>
      </c>
      <c r="H384" s="27" t="s">
        <v>23</v>
      </c>
      <c r="I384" s="38">
        <v>27815</v>
      </c>
      <c r="J384" s="25" t="s">
        <v>135</v>
      </c>
      <c r="K384" s="25" t="s">
        <v>72</v>
      </c>
      <c r="L384" s="25" t="s">
        <v>1734</v>
      </c>
      <c r="M384" s="25" t="s">
        <v>1711</v>
      </c>
      <c r="N384" s="25"/>
    </row>
    <row r="385" ht="124.95" customHeight="1" spans="1:14">
      <c r="A385" s="26">
        <v>366</v>
      </c>
      <c r="B385" s="25" t="s">
        <v>1735</v>
      </c>
      <c r="C385" s="25" t="str">
        <f t="shared" si="18"/>
        <v>天峨县旅游投资开发有限责任公司天峨县红水河（县城段）两岸景观工程项目</v>
      </c>
      <c r="D385" s="25" t="s">
        <v>1736</v>
      </c>
      <c r="E385" s="27" t="s">
        <v>133</v>
      </c>
      <c r="F385" s="27" t="s">
        <v>1732</v>
      </c>
      <c r="G385" s="25" t="s">
        <v>1737</v>
      </c>
      <c r="H385" s="27" t="s">
        <v>50</v>
      </c>
      <c r="I385" s="38">
        <v>30078</v>
      </c>
      <c r="J385" s="25" t="s">
        <v>135</v>
      </c>
      <c r="K385" s="25" t="s">
        <v>1738</v>
      </c>
      <c r="L385" s="25" t="s">
        <v>1739</v>
      </c>
      <c r="M385" s="25" t="s">
        <v>1711</v>
      </c>
      <c r="N385" s="25"/>
    </row>
    <row r="386" ht="120" customHeight="1" spans="1:14">
      <c r="A386" s="26">
        <v>367</v>
      </c>
      <c r="B386" s="25" t="s">
        <v>1740</v>
      </c>
      <c r="C386" s="25" t="str">
        <f t="shared" si="18"/>
        <v>大化瑶族自治县住房和城乡建设局大化县城市更新（一期）PPP项目</v>
      </c>
      <c r="D386" s="25" t="s">
        <v>1741</v>
      </c>
      <c r="E386" s="27" t="s">
        <v>133</v>
      </c>
      <c r="F386" s="27" t="s">
        <v>1742</v>
      </c>
      <c r="G386" s="25" t="s">
        <v>1743</v>
      </c>
      <c r="H386" s="27" t="s">
        <v>23</v>
      </c>
      <c r="I386" s="38">
        <v>155790</v>
      </c>
      <c r="J386" s="25" t="s">
        <v>44</v>
      </c>
      <c r="K386" s="25" t="s">
        <v>72</v>
      </c>
      <c r="L386" s="25" t="s">
        <v>1744</v>
      </c>
      <c r="M386" s="25" t="s">
        <v>1711</v>
      </c>
      <c r="N386" s="25"/>
    </row>
    <row r="387" ht="122" customHeight="1" spans="1:14">
      <c r="A387" s="26">
        <v>368</v>
      </c>
      <c r="B387" s="25" t="s">
        <v>1745</v>
      </c>
      <c r="C387" s="25" t="str">
        <f t="shared" si="18"/>
        <v>都安瑶族自治县国投项目管理有限公司都安县高铁站站前配套基础设施建设（二期）项目</v>
      </c>
      <c r="D387" s="25" t="s">
        <v>1746</v>
      </c>
      <c r="E387" s="27" t="s">
        <v>1747</v>
      </c>
      <c r="F387" s="27" t="s">
        <v>1727</v>
      </c>
      <c r="G387" s="25" t="s">
        <v>1748</v>
      </c>
      <c r="H387" s="27" t="s">
        <v>50</v>
      </c>
      <c r="I387" s="38">
        <v>37224</v>
      </c>
      <c r="J387" s="25" t="s">
        <v>135</v>
      </c>
      <c r="K387" s="25" t="s">
        <v>63</v>
      </c>
      <c r="L387" s="25" t="s">
        <v>1749</v>
      </c>
      <c r="M387" s="25" t="s">
        <v>1711</v>
      </c>
      <c r="N387" s="25"/>
    </row>
    <row r="388" ht="109" customHeight="1" spans="1:14">
      <c r="A388" s="26">
        <v>369</v>
      </c>
      <c r="B388" s="25" t="s">
        <v>1750</v>
      </c>
      <c r="C388" s="25" t="str">
        <f t="shared" si="18"/>
        <v>巴马鼎农农业发展有限公司巴马山茶油生态产业园</v>
      </c>
      <c r="D388" s="25" t="s">
        <v>1751</v>
      </c>
      <c r="E388" s="27" t="s">
        <v>283</v>
      </c>
      <c r="F388" s="27" t="s">
        <v>1752</v>
      </c>
      <c r="G388" s="25" t="s">
        <v>1753</v>
      </c>
      <c r="H388" s="27" t="s">
        <v>23</v>
      </c>
      <c r="I388" s="38">
        <v>50655</v>
      </c>
      <c r="J388" s="25" t="s">
        <v>368</v>
      </c>
      <c r="K388" s="25" t="s">
        <v>1754</v>
      </c>
      <c r="L388" s="25" t="s">
        <v>1755</v>
      </c>
      <c r="M388" s="25" t="s">
        <v>1711</v>
      </c>
      <c r="N388" s="25"/>
    </row>
    <row r="389" ht="112" customHeight="1" spans="1:14">
      <c r="A389" s="26">
        <v>370</v>
      </c>
      <c r="B389" s="25" t="s">
        <v>1756</v>
      </c>
      <c r="C389" s="25" t="str">
        <f t="shared" si="18"/>
        <v>都安瑶族自治县工业信息化和商务局都安瑶族自治县特色食品产业园厂房及基础设施项目（一期）</v>
      </c>
      <c r="D389" s="25" t="s">
        <v>1757</v>
      </c>
      <c r="E389" s="27" t="s">
        <v>283</v>
      </c>
      <c r="F389" s="27" t="s">
        <v>1727</v>
      </c>
      <c r="G389" s="25" t="s">
        <v>1758</v>
      </c>
      <c r="H389" s="27" t="s">
        <v>23</v>
      </c>
      <c r="I389" s="38">
        <v>92500</v>
      </c>
      <c r="J389" s="25" t="s">
        <v>1759</v>
      </c>
      <c r="K389" s="25" t="s">
        <v>72</v>
      </c>
      <c r="L389" s="25" t="s">
        <v>1760</v>
      </c>
      <c r="M389" s="25" t="s">
        <v>1711</v>
      </c>
      <c r="N389" s="25"/>
    </row>
    <row r="390" ht="124.95" customHeight="1" spans="1:14">
      <c r="A390" s="26">
        <v>371</v>
      </c>
      <c r="B390" s="25" t="s">
        <v>1761</v>
      </c>
      <c r="C390" s="25" t="str">
        <f t="shared" si="18"/>
        <v>东兰县全晟木业有限公司年产18万立方米胶合板深加工项目</v>
      </c>
      <c r="D390" s="25" t="s">
        <v>1762</v>
      </c>
      <c r="E390" s="27" t="s">
        <v>696</v>
      </c>
      <c r="F390" s="27" t="s">
        <v>1763</v>
      </c>
      <c r="G390" s="25" t="s">
        <v>1764</v>
      </c>
      <c r="H390" s="27" t="s">
        <v>50</v>
      </c>
      <c r="I390" s="38">
        <v>10200</v>
      </c>
      <c r="J390" s="25" t="s">
        <v>1765</v>
      </c>
      <c r="K390" s="25" t="s">
        <v>1766</v>
      </c>
      <c r="L390" s="25" t="s">
        <v>1767</v>
      </c>
      <c r="M390" s="25" t="s">
        <v>1711</v>
      </c>
      <c r="N390" s="39"/>
    </row>
    <row r="391" ht="111" customHeight="1" spans="1:14">
      <c r="A391" s="26">
        <v>372</v>
      </c>
      <c r="B391" s="25" t="s">
        <v>1768</v>
      </c>
      <c r="C391" s="25" t="str">
        <f t="shared" si="18"/>
        <v>广西东兰县华原牧业有限公司东兰县四野牧业肉牛现代产业园建设项目</v>
      </c>
      <c r="D391" s="25" t="s">
        <v>1769</v>
      </c>
      <c r="E391" s="27" t="s">
        <v>565</v>
      </c>
      <c r="F391" s="27" t="s">
        <v>1763</v>
      </c>
      <c r="G391" s="25" t="s">
        <v>1770</v>
      </c>
      <c r="H391" s="27" t="s">
        <v>50</v>
      </c>
      <c r="I391" s="38">
        <v>17000</v>
      </c>
      <c r="J391" s="25" t="s">
        <v>256</v>
      </c>
      <c r="K391" s="25" t="s">
        <v>72</v>
      </c>
      <c r="L391" s="25" t="s">
        <v>1771</v>
      </c>
      <c r="M391" s="25" t="s">
        <v>1711</v>
      </c>
      <c r="N391" s="39"/>
    </row>
    <row r="392" ht="100" customHeight="1" spans="1:14">
      <c r="A392" s="26">
        <v>373</v>
      </c>
      <c r="B392" s="25" t="s">
        <v>1772</v>
      </c>
      <c r="C392" s="25" t="str">
        <f t="shared" si="18"/>
        <v>天峨现代农业综合开发有限公司天峨县向阳镇全平村养殖基地基础设施建设项目</v>
      </c>
      <c r="D392" s="25" t="s">
        <v>1773</v>
      </c>
      <c r="E392" s="27" t="s">
        <v>565</v>
      </c>
      <c r="F392" s="27" t="s">
        <v>1732</v>
      </c>
      <c r="G392" s="25" t="s">
        <v>1774</v>
      </c>
      <c r="H392" s="27" t="s">
        <v>50</v>
      </c>
      <c r="I392" s="38">
        <v>18681</v>
      </c>
      <c r="J392" s="25" t="s">
        <v>135</v>
      </c>
      <c r="K392" s="25" t="s">
        <v>650</v>
      </c>
      <c r="L392" s="25" t="s">
        <v>1775</v>
      </c>
      <c r="M392" s="25" t="s">
        <v>1711</v>
      </c>
      <c r="N392" s="25"/>
    </row>
    <row r="393" ht="124.95" customHeight="1" spans="1:14">
      <c r="A393" s="26">
        <v>374</v>
      </c>
      <c r="B393" s="25" t="s">
        <v>1776</v>
      </c>
      <c r="C393" s="25" t="str">
        <f t="shared" si="18"/>
        <v>河池市金城江区城乡建设投资有限公司河池市乡村振兴雪花牛全产业链项目</v>
      </c>
      <c r="D393" s="25" t="s">
        <v>1777</v>
      </c>
      <c r="E393" s="27" t="s">
        <v>565</v>
      </c>
      <c r="F393" s="27" t="s">
        <v>1778</v>
      </c>
      <c r="G393" s="25" t="s">
        <v>1779</v>
      </c>
      <c r="H393" s="27" t="s">
        <v>23</v>
      </c>
      <c r="I393" s="38">
        <v>104445</v>
      </c>
      <c r="J393" s="25" t="s">
        <v>44</v>
      </c>
      <c r="K393" s="25" t="s">
        <v>72</v>
      </c>
      <c r="L393" s="25" t="s">
        <v>1780</v>
      </c>
      <c r="M393" s="25" t="s">
        <v>1711</v>
      </c>
      <c r="N393" s="25"/>
    </row>
    <row r="394" ht="112" customHeight="1" spans="1:14">
      <c r="A394" s="26">
        <v>375</v>
      </c>
      <c r="B394" s="25" t="s">
        <v>1781</v>
      </c>
      <c r="C394" s="25" t="str">
        <f t="shared" si="18"/>
        <v>龙滩水电开发有限公司广西天峨县更新风电场</v>
      </c>
      <c r="D394" s="25" t="s">
        <v>1782</v>
      </c>
      <c r="E394" s="27" t="s">
        <v>295</v>
      </c>
      <c r="F394" s="27" t="s">
        <v>1732</v>
      </c>
      <c r="G394" s="25" t="s">
        <v>1783</v>
      </c>
      <c r="H394" s="27" t="s">
        <v>50</v>
      </c>
      <c r="I394" s="38">
        <v>40250</v>
      </c>
      <c r="J394" s="25" t="s">
        <v>682</v>
      </c>
      <c r="K394" s="25" t="s">
        <v>72</v>
      </c>
      <c r="L394" s="25" t="s">
        <v>1784</v>
      </c>
      <c r="M394" s="25" t="s">
        <v>1711</v>
      </c>
      <c r="N394" s="39"/>
    </row>
    <row r="395" ht="110" customHeight="1" spans="1:14">
      <c r="A395" s="26">
        <v>376</v>
      </c>
      <c r="B395" s="25" t="s">
        <v>1785</v>
      </c>
      <c r="C395" s="25" t="str">
        <f t="shared" si="18"/>
        <v>罗城仫佬族自治县城乡建设投资有限责任公司广西罗城义乌商贸产业园项目</v>
      </c>
      <c r="D395" s="25" t="s">
        <v>1786</v>
      </c>
      <c r="E395" s="27" t="s">
        <v>308</v>
      </c>
      <c r="F395" s="27" t="s">
        <v>1718</v>
      </c>
      <c r="G395" s="25" t="s">
        <v>1787</v>
      </c>
      <c r="H395" s="27" t="s">
        <v>23</v>
      </c>
      <c r="I395" s="38">
        <v>150000</v>
      </c>
      <c r="J395" s="25" t="s">
        <v>135</v>
      </c>
      <c r="K395" s="25" t="s">
        <v>25</v>
      </c>
      <c r="L395" s="25" t="s">
        <v>1788</v>
      </c>
      <c r="M395" s="25" t="s">
        <v>1711</v>
      </c>
      <c r="N395" s="25"/>
    </row>
    <row r="396" ht="108" customHeight="1" spans="1:14">
      <c r="A396" s="26">
        <v>377</v>
      </c>
      <c r="B396" s="25" t="s">
        <v>1789</v>
      </c>
      <c r="C396" s="25" t="str">
        <f t="shared" si="18"/>
        <v>河池市宜州区住房和城乡建设局河池市宜州区江滨西路片区道路及景观建设工程</v>
      </c>
      <c r="D396" s="25" t="s">
        <v>1790</v>
      </c>
      <c r="E396" s="27" t="s">
        <v>76</v>
      </c>
      <c r="F396" s="27" t="s">
        <v>1708</v>
      </c>
      <c r="G396" s="25" t="s">
        <v>1791</v>
      </c>
      <c r="H396" s="27" t="s">
        <v>23</v>
      </c>
      <c r="I396" s="38">
        <v>30915</v>
      </c>
      <c r="J396" s="25" t="s">
        <v>146</v>
      </c>
      <c r="K396" s="25" t="s">
        <v>72</v>
      </c>
      <c r="L396" s="25" t="s">
        <v>1792</v>
      </c>
      <c r="M396" s="25" t="s">
        <v>1711</v>
      </c>
      <c r="N396" s="39"/>
    </row>
    <row r="397" s="4" customFormat="1" ht="124.95" customHeight="1" spans="1:14">
      <c r="A397" s="28">
        <v>378</v>
      </c>
      <c r="B397" s="29" t="s">
        <v>1793</v>
      </c>
      <c r="C397" s="25" t="str">
        <f t="shared" si="18"/>
        <v>大化瑶族自治县城市管理执法局大化县城乡环卫一体化及污水处理PPP项目</v>
      </c>
      <c r="D397" s="29" t="s">
        <v>1794</v>
      </c>
      <c r="E397" s="30" t="s">
        <v>408</v>
      </c>
      <c r="F397" s="30" t="s">
        <v>1742</v>
      </c>
      <c r="G397" s="29" t="s">
        <v>1795</v>
      </c>
      <c r="H397" s="32" t="s">
        <v>1233</v>
      </c>
      <c r="I397" s="30">
        <v>52480</v>
      </c>
      <c r="J397" s="29" t="s">
        <v>44</v>
      </c>
      <c r="K397" s="29" t="s">
        <v>1796</v>
      </c>
      <c r="L397" s="29" t="s">
        <v>1797</v>
      </c>
      <c r="M397" s="29" t="s">
        <v>1711</v>
      </c>
      <c r="N397" s="40"/>
    </row>
    <row r="398" s="4" customFormat="1" ht="101" customHeight="1" spans="1:14">
      <c r="A398" s="28">
        <v>379</v>
      </c>
      <c r="B398" s="29" t="s">
        <v>1798</v>
      </c>
      <c r="C398" s="25" t="str">
        <f t="shared" si="18"/>
        <v>河池环江工业园区投资开发有限公司环江“五香”食品系列精深加工项目</v>
      </c>
      <c r="D398" s="29" t="s">
        <v>1799</v>
      </c>
      <c r="E398" s="30" t="s">
        <v>807</v>
      </c>
      <c r="F398" s="30" t="s">
        <v>1800</v>
      </c>
      <c r="G398" s="29" t="s">
        <v>1801</v>
      </c>
      <c r="H398" s="47" t="s">
        <v>196</v>
      </c>
      <c r="I398" s="30">
        <v>30000</v>
      </c>
      <c r="J398" s="29" t="s">
        <v>536</v>
      </c>
      <c r="K398" s="29" t="s">
        <v>1802</v>
      </c>
      <c r="L398" s="29" t="s">
        <v>1803</v>
      </c>
      <c r="M398" s="29" t="s">
        <v>1711</v>
      </c>
      <c r="N398" s="40"/>
    </row>
    <row r="399" s="4" customFormat="1" ht="124.95" customHeight="1" spans="1:14">
      <c r="A399" s="28">
        <v>380</v>
      </c>
      <c r="B399" s="29" t="s">
        <v>1804</v>
      </c>
      <c r="C399" s="25" t="str">
        <f t="shared" si="18"/>
        <v>河池环江工业园区投资开发有限公司中草药加工项目</v>
      </c>
      <c r="D399" s="29" t="s">
        <v>1805</v>
      </c>
      <c r="E399" s="30" t="s">
        <v>133</v>
      </c>
      <c r="F399" s="30" t="s">
        <v>1800</v>
      </c>
      <c r="G399" s="29" t="s">
        <v>1806</v>
      </c>
      <c r="H399" s="47" t="s">
        <v>196</v>
      </c>
      <c r="I399" s="30">
        <v>30000</v>
      </c>
      <c r="J399" s="29" t="s">
        <v>536</v>
      </c>
      <c r="K399" s="29" t="s">
        <v>1802</v>
      </c>
      <c r="L399" s="29" t="s">
        <v>1803</v>
      </c>
      <c r="M399" s="29" t="s">
        <v>1711</v>
      </c>
      <c r="N399" s="40"/>
    </row>
    <row r="400" s="4" customFormat="1" ht="98" customHeight="1" spans="1:14">
      <c r="A400" s="28">
        <v>381</v>
      </c>
      <c r="B400" s="29" t="s">
        <v>1807</v>
      </c>
      <c r="C400" s="25" t="str">
        <f t="shared" si="18"/>
        <v>河池环江工业园区投资开发有限公司广西环江意桐茧丝绸有限公司出城入园搬迁项目</v>
      </c>
      <c r="D400" s="29" t="s">
        <v>1808</v>
      </c>
      <c r="E400" s="30" t="s">
        <v>133</v>
      </c>
      <c r="F400" s="30" t="s">
        <v>1800</v>
      </c>
      <c r="G400" s="29" t="s">
        <v>1809</v>
      </c>
      <c r="H400" s="47" t="s">
        <v>196</v>
      </c>
      <c r="I400" s="30">
        <v>30000</v>
      </c>
      <c r="J400" s="29" t="s">
        <v>536</v>
      </c>
      <c r="K400" s="29" t="s">
        <v>1802</v>
      </c>
      <c r="L400" s="29" t="s">
        <v>1803</v>
      </c>
      <c r="M400" s="29" t="s">
        <v>1711</v>
      </c>
      <c r="N400" s="40"/>
    </row>
    <row r="401" s="4" customFormat="1" ht="93" customHeight="1" spans="1:14">
      <c r="A401" s="28">
        <v>382</v>
      </c>
      <c r="B401" s="29" t="s">
        <v>1810</v>
      </c>
      <c r="C401" s="25" t="str">
        <f t="shared" si="18"/>
        <v>环江毛南族自治县城乡建设投资有限责任公司环江县高铁大道工程（金禾南路至终点）</v>
      </c>
      <c r="D401" s="29" t="s">
        <v>1811</v>
      </c>
      <c r="E401" s="30" t="s">
        <v>76</v>
      </c>
      <c r="F401" s="30" t="s">
        <v>1800</v>
      </c>
      <c r="G401" s="29" t="s">
        <v>1812</v>
      </c>
      <c r="H401" s="30" t="s">
        <v>23</v>
      </c>
      <c r="I401" s="49">
        <v>20703</v>
      </c>
      <c r="J401" s="29" t="s">
        <v>536</v>
      </c>
      <c r="K401" s="29" t="s">
        <v>1813</v>
      </c>
      <c r="L401" s="29" t="s">
        <v>1814</v>
      </c>
      <c r="M401" s="29" t="s">
        <v>1711</v>
      </c>
      <c r="N401" s="40"/>
    </row>
    <row r="402" s="4" customFormat="1" ht="110" customHeight="1" spans="1:14">
      <c r="A402" s="28">
        <v>383</v>
      </c>
      <c r="B402" s="29" t="s">
        <v>1815</v>
      </c>
      <c r="C402" s="25" t="str">
        <f t="shared" si="18"/>
        <v>环江毛南族自治县水利局河池市环江县城乡供水一体化备用水源工程</v>
      </c>
      <c r="D402" s="29" t="s">
        <v>1816</v>
      </c>
      <c r="E402" s="30" t="s">
        <v>1354</v>
      </c>
      <c r="F402" s="30" t="s">
        <v>1800</v>
      </c>
      <c r="G402" s="29" t="s">
        <v>1817</v>
      </c>
      <c r="H402" s="30" t="s">
        <v>50</v>
      </c>
      <c r="I402" s="49">
        <v>32476</v>
      </c>
      <c r="J402" s="29" t="s">
        <v>536</v>
      </c>
      <c r="K402" s="29" t="s">
        <v>1818</v>
      </c>
      <c r="L402" s="29" t="s">
        <v>1819</v>
      </c>
      <c r="M402" s="29" t="s">
        <v>1711</v>
      </c>
      <c r="N402" s="40"/>
    </row>
    <row r="403" s="4" customFormat="1" ht="86" customHeight="1" spans="1:14">
      <c r="A403" s="28">
        <v>384</v>
      </c>
      <c r="B403" s="29" t="s">
        <v>1820</v>
      </c>
      <c r="C403" s="25" t="str">
        <f t="shared" si="18"/>
        <v>河池环江工业园区投资开发有限公司环江工业园区金禾北路建设项目</v>
      </c>
      <c r="D403" s="29" t="s">
        <v>1821</v>
      </c>
      <c r="E403" s="30" t="s">
        <v>76</v>
      </c>
      <c r="F403" s="30" t="s">
        <v>1800</v>
      </c>
      <c r="G403" s="29" t="s">
        <v>1822</v>
      </c>
      <c r="H403" s="30" t="s">
        <v>23</v>
      </c>
      <c r="I403" s="49">
        <v>15348.88</v>
      </c>
      <c r="J403" s="29" t="s">
        <v>135</v>
      </c>
      <c r="K403" s="29" t="s">
        <v>1802</v>
      </c>
      <c r="L403" s="29" t="s">
        <v>1803</v>
      </c>
      <c r="M403" s="29" t="s">
        <v>1711</v>
      </c>
      <c r="N403" s="40"/>
    </row>
    <row r="404" s="4" customFormat="1" ht="96" customHeight="1" spans="1:14">
      <c r="A404" s="28">
        <v>385</v>
      </c>
      <c r="B404" s="29" t="s">
        <v>1823</v>
      </c>
      <c r="C404" s="25" t="str">
        <f t="shared" si="18"/>
        <v>广西丝冠新能源有限公司环江县500MW风光储综合能源一体化项目（光伏部分）</v>
      </c>
      <c r="D404" s="29" t="s">
        <v>1824</v>
      </c>
      <c r="E404" s="30" t="s">
        <v>107</v>
      </c>
      <c r="F404" s="30" t="s">
        <v>1800</v>
      </c>
      <c r="G404" s="29" t="s">
        <v>1825</v>
      </c>
      <c r="H404" s="30" t="s">
        <v>23</v>
      </c>
      <c r="I404" s="49">
        <v>65000</v>
      </c>
      <c r="J404" s="29" t="s">
        <v>536</v>
      </c>
      <c r="K404" s="29" t="s">
        <v>1826</v>
      </c>
      <c r="L404" s="29" t="s">
        <v>1827</v>
      </c>
      <c r="M404" s="29" t="s">
        <v>1711</v>
      </c>
      <c r="N404" s="40"/>
    </row>
    <row r="405" s="4" customFormat="1" ht="114" customHeight="1" spans="1:14">
      <c r="A405" s="28">
        <v>386</v>
      </c>
      <c r="B405" s="29" t="s">
        <v>1828</v>
      </c>
      <c r="C405" s="25" t="str">
        <f t="shared" si="18"/>
        <v>河池环江工业园区投资开发有限公司粤桂协作河池现代林业产业园含香园</v>
      </c>
      <c r="D405" s="29" t="s">
        <v>1829</v>
      </c>
      <c r="E405" s="30" t="s">
        <v>133</v>
      </c>
      <c r="F405" s="30" t="s">
        <v>1800</v>
      </c>
      <c r="G405" s="29" t="s">
        <v>1830</v>
      </c>
      <c r="H405" s="30" t="s">
        <v>23</v>
      </c>
      <c r="I405" s="49">
        <v>20000</v>
      </c>
      <c r="J405" s="29" t="s">
        <v>536</v>
      </c>
      <c r="K405" s="29" t="s">
        <v>1831</v>
      </c>
      <c r="L405" s="29" t="s">
        <v>1803</v>
      </c>
      <c r="M405" s="29" t="s">
        <v>1711</v>
      </c>
      <c r="N405" s="40"/>
    </row>
    <row r="406" s="4" customFormat="1" ht="86" customHeight="1" spans="1:14">
      <c r="A406" s="28">
        <v>387</v>
      </c>
      <c r="B406" s="29" t="s">
        <v>1832</v>
      </c>
      <c r="C406" s="25" t="str">
        <f t="shared" si="18"/>
        <v>环江毛南族自治县世界自然遗产保护中心环江喀斯特世界自然遗产展示园项目</v>
      </c>
      <c r="D406" s="29" t="s">
        <v>1833</v>
      </c>
      <c r="E406" s="30" t="s">
        <v>541</v>
      </c>
      <c r="F406" s="30" t="s">
        <v>1800</v>
      </c>
      <c r="G406" s="29" t="s">
        <v>1834</v>
      </c>
      <c r="H406" s="30" t="s">
        <v>23</v>
      </c>
      <c r="I406" s="49">
        <v>12830</v>
      </c>
      <c r="J406" s="29" t="s">
        <v>536</v>
      </c>
      <c r="K406" s="29" t="s">
        <v>1835</v>
      </c>
      <c r="L406" s="29" t="s">
        <v>1836</v>
      </c>
      <c r="M406" s="29" t="s">
        <v>1711</v>
      </c>
      <c r="N406" s="40"/>
    </row>
    <row r="407" s="4" customFormat="1" ht="149" customHeight="1" spans="1:14">
      <c r="A407" s="28">
        <v>388</v>
      </c>
      <c r="B407" s="29" t="s">
        <v>1837</v>
      </c>
      <c r="C407" s="25" t="str">
        <f t="shared" si="18"/>
        <v>河池环江工业园区投资开发有限公司环江毛南族自治县产业融合保障中心建设项目</v>
      </c>
      <c r="D407" s="29" t="s">
        <v>1838</v>
      </c>
      <c r="E407" s="30" t="s">
        <v>133</v>
      </c>
      <c r="F407" s="30" t="s">
        <v>1800</v>
      </c>
      <c r="G407" s="29" t="s">
        <v>1839</v>
      </c>
      <c r="H407" s="30" t="s">
        <v>23</v>
      </c>
      <c r="I407" s="49">
        <v>72000</v>
      </c>
      <c r="J407" s="29" t="s">
        <v>536</v>
      </c>
      <c r="K407" s="29" t="s">
        <v>1840</v>
      </c>
      <c r="L407" s="29" t="s">
        <v>1803</v>
      </c>
      <c r="M407" s="29" t="s">
        <v>1711</v>
      </c>
      <c r="N407" s="40"/>
    </row>
    <row r="408" s="4" customFormat="1" ht="135" customHeight="1" spans="1:14">
      <c r="A408" s="28">
        <v>389</v>
      </c>
      <c r="B408" s="29" t="s">
        <v>1841</v>
      </c>
      <c r="C408" s="25" t="str">
        <f t="shared" si="18"/>
        <v>河池环江工业园区投资开发有限公司河池市林产加工基地项目</v>
      </c>
      <c r="D408" s="29" t="s">
        <v>1842</v>
      </c>
      <c r="E408" s="30" t="s">
        <v>133</v>
      </c>
      <c r="F408" s="30" t="s">
        <v>1800</v>
      </c>
      <c r="G408" s="29" t="s">
        <v>1843</v>
      </c>
      <c r="H408" s="30" t="s">
        <v>23</v>
      </c>
      <c r="I408" s="49">
        <v>300000</v>
      </c>
      <c r="J408" s="29" t="s">
        <v>536</v>
      </c>
      <c r="K408" s="29" t="s">
        <v>1802</v>
      </c>
      <c r="L408" s="29" t="s">
        <v>1803</v>
      </c>
      <c r="M408" s="29" t="s">
        <v>1711</v>
      </c>
      <c r="N408" s="40"/>
    </row>
    <row r="409" s="4" customFormat="1" ht="139" customHeight="1" spans="1:14">
      <c r="A409" s="28">
        <v>390</v>
      </c>
      <c r="B409" s="29" t="s">
        <v>1844</v>
      </c>
      <c r="C409" s="25" t="str">
        <f t="shared" si="18"/>
        <v>环江毛南族自治县文化广电体育和旅游局环江“一江两岸”水体旅游走廊项目</v>
      </c>
      <c r="D409" s="29" t="s">
        <v>1845</v>
      </c>
      <c r="E409" s="30" t="s">
        <v>1493</v>
      </c>
      <c r="F409" s="30" t="s">
        <v>1800</v>
      </c>
      <c r="G409" s="29" t="s">
        <v>1846</v>
      </c>
      <c r="H409" s="30" t="s">
        <v>177</v>
      </c>
      <c r="I409" s="49">
        <v>50000</v>
      </c>
      <c r="J409" s="29" t="s">
        <v>536</v>
      </c>
      <c r="K409" s="29" t="s">
        <v>1802</v>
      </c>
      <c r="L409" s="29" t="s">
        <v>1847</v>
      </c>
      <c r="M409" s="29" t="s">
        <v>1711</v>
      </c>
      <c r="N409" s="40"/>
    </row>
    <row r="410" s="4" customFormat="1" ht="118" customHeight="1" spans="1:14">
      <c r="A410" s="28">
        <v>391</v>
      </c>
      <c r="B410" s="29" t="s">
        <v>1848</v>
      </c>
      <c r="C410" s="25" t="str">
        <f t="shared" si="18"/>
        <v>河池环江工业园区投资开发有限公司茧丝绸产业园及附属设施建设项目</v>
      </c>
      <c r="D410" s="29" t="s">
        <v>1849</v>
      </c>
      <c r="E410" s="30" t="s">
        <v>133</v>
      </c>
      <c r="F410" s="30" t="s">
        <v>1800</v>
      </c>
      <c r="G410" s="29" t="s">
        <v>1850</v>
      </c>
      <c r="H410" s="30" t="s">
        <v>23</v>
      </c>
      <c r="I410" s="49">
        <v>32128</v>
      </c>
      <c r="J410" s="29" t="s">
        <v>536</v>
      </c>
      <c r="K410" s="29" t="s">
        <v>1802</v>
      </c>
      <c r="L410" s="29" t="s">
        <v>1803</v>
      </c>
      <c r="M410" s="29" t="s">
        <v>1711</v>
      </c>
      <c r="N410" s="40"/>
    </row>
    <row r="411" s="4" customFormat="1" ht="138" customHeight="1" spans="1:14">
      <c r="A411" s="28">
        <v>392</v>
      </c>
      <c r="B411" s="25" t="s">
        <v>1851</v>
      </c>
      <c r="C411" s="25" t="str">
        <f t="shared" si="18"/>
        <v>河池环江工业园区投资开发有限公司河池环江工业园区西部陆海新通道广西环江物流集散中心建设项目</v>
      </c>
      <c r="D411" s="25" t="s">
        <v>1852</v>
      </c>
      <c r="E411" s="27" t="s">
        <v>308</v>
      </c>
      <c r="F411" s="27" t="s">
        <v>1800</v>
      </c>
      <c r="G411" s="25" t="s">
        <v>1853</v>
      </c>
      <c r="H411" s="27" t="s">
        <v>177</v>
      </c>
      <c r="I411" s="38">
        <v>65782</v>
      </c>
      <c r="J411" s="25" t="s">
        <v>135</v>
      </c>
      <c r="K411" s="25" t="s">
        <v>72</v>
      </c>
      <c r="L411" s="25" t="s">
        <v>1803</v>
      </c>
      <c r="M411" s="25" t="s">
        <v>1711</v>
      </c>
      <c r="N411" s="40"/>
    </row>
    <row r="412" ht="60" customHeight="1" spans="1:14">
      <c r="A412" s="20" t="s">
        <v>1854</v>
      </c>
      <c r="B412" s="21"/>
      <c r="C412" s="22"/>
      <c r="D412" s="23">
        <f>COUNTA(D413:D428)</f>
        <v>16</v>
      </c>
      <c r="E412" s="27"/>
      <c r="F412" s="27"/>
      <c r="G412" s="25"/>
      <c r="H412" s="27"/>
      <c r="I412" s="37">
        <f>SUM(I413:I428)</f>
        <v>1907416.62</v>
      </c>
      <c r="J412" s="25"/>
      <c r="K412" s="25"/>
      <c r="L412" s="25"/>
      <c r="M412" s="25"/>
      <c r="N412" s="25"/>
    </row>
    <row r="413" ht="136" customHeight="1" spans="1:14">
      <c r="A413" s="48">
        <v>393</v>
      </c>
      <c r="B413" s="25" t="s">
        <v>1855</v>
      </c>
      <c r="C413" s="25" t="str">
        <f>L413&amp;B413</f>
        <v>广西来宾中科产业投资集团有限公司西部陆海新通道东线（来宾三江口）低碳智慧物流枢纽项目</v>
      </c>
      <c r="D413" s="25" t="s">
        <v>1856</v>
      </c>
      <c r="E413" s="27" t="s">
        <v>193</v>
      </c>
      <c r="F413" s="27" t="s">
        <v>1854</v>
      </c>
      <c r="G413" s="25" t="s">
        <v>1857</v>
      </c>
      <c r="H413" s="27" t="s">
        <v>184</v>
      </c>
      <c r="I413" s="38">
        <v>331428</v>
      </c>
      <c r="J413" s="25" t="s">
        <v>79</v>
      </c>
      <c r="K413" s="25" t="s">
        <v>1858</v>
      </c>
      <c r="L413" s="25" t="s">
        <v>1859</v>
      </c>
      <c r="M413" s="25" t="s">
        <v>1860</v>
      </c>
      <c r="N413" s="25"/>
    </row>
    <row r="414" ht="136" customHeight="1" spans="1:14">
      <c r="A414" s="26">
        <v>394</v>
      </c>
      <c r="B414" s="25" t="s">
        <v>1861</v>
      </c>
      <c r="C414" s="25" t="str">
        <f>L414&amp;B414</f>
        <v>金秀瑶族自治县水利局广西金秀瑶族自治县郎旁水库工程</v>
      </c>
      <c r="D414" s="25" t="s">
        <v>1862</v>
      </c>
      <c r="E414" s="27" t="s">
        <v>1669</v>
      </c>
      <c r="F414" s="27" t="s">
        <v>1863</v>
      </c>
      <c r="G414" s="25" t="s">
        <v>1864</v>
      </c>
      <c r="H414" s="27" t="s">
        <v>23</v>
      </c>
      <c r="I414" s="38">
        <v>17034</v>
      </c>
      <c r="J414" s="25" t="s">
        <v>336</v>
      </c>
      <c r="K414" s="25" t="s">
        <v>72</v>
      </c>
      <c r="L414" s="25" t="s">
        <v>1865</v>
      </c>
      <c r="M414" s="25" t="s">
        <v>1860</v>
      </c>
      <c r="N414" s="39"/>
    </row>
    <row r="415" ht="115" customHeight="1" spans="1:14">
      <c r="A415" s="26">
        <v>395</v>
      </c>
      <c r="B415" s="25" t="s">
        <v>1866</v>
      </c>
      <c r="C415" s="25" t="str">
        <f>L415&amp;B415</f>
        <v>广西国浩科技有限公司国浩新材料产业链延伸项目</v>
      </c>
      <c r="D415" s="25" t="s">
        <v>1867</v>
      </c>
      <c r="E415" s="27" t="s">
        <v>277</v>
      </c>
      <c r="F415" s="27" t="s">
        <v>1868</v>
      </c>
      <c r="G415" s="25" t="s">
        <v>1869</v>
      </c>
      <c r="H415" s="27" t="s">
        <v>50</v>
      </c>
      <c r="I415" s="38">
        <v>105000</v>
      </c>
      <c r="J415" s="25" t="s">
        <v>125</v>
      </c>
      <c r="K415" s="25" t="s">
        <v>1870</v>
      </c>
      <c r="L415" s="25" t="s">
        <v>1871</v>
      </c>
      <c r="M415" s="25" t="s">
        <v>1860</v>
      </c>
      <c r="N415" s="25"/>
    </row>
    <row r="416" ht="93" customHeight="1" spans="1:14">
      <c r="A416" s="26">
        <v>396</v>
      </c>
      <c r="B416" s="25" t="s">
        <v>1872</v>
      </c>
      <c r="C416" s="25" t="str">
        <f>L416&amp;B416</f>
        <v>广西再润生态科技有限公司广西再润微生物生态应用产业项目</v>
      </c>
      <c r="D416" s="25" t="s">
        <v>1873</v>
      </c>
      <c r="E416" s="27" t="s">
        <v>958</v>
      </c>
      <c r="F416" s="27" t="s">
        <v>1868</v>
      </c>
      <c r="G416" s="25" t="s">
        <v>1874</v>
      </c>
      <c r="H416" s="27" t="s">
        <v>50</v>
      </c>
      <c r="I416" s="38">
        <v>40000</v>
      </c>
      <c r="J416" s="25" t="s">
        <v>125</v>
      </c>
      <c r="K416" s="25" t="s">
        <v>72</v>
      </c>
      <c r="L416" s="25" t="s">
        <v>1875</v>
      </c>
      <c r="M416" s="25" t="s">
        <v>1860</v>
      </c>
      <c r="N416" s="25"/>
    </row>
    <row r="417" ht="136" customHeight="1" spans="1:14">
      <c r="A417" s="26">
        <v>397</v>
      </c>
      <c r="B417" s="25" t="s">
        <v>1876</v>
      </c>
      <c r="C417" s="25" t="str">
        <f t="shared" ref="C417:C428" si="19">L417&amp;B417</f>
        <v>广西来宾四维新材料科技有限公司新型无机绿色材料精深加工产业链建设项目</v>
      </c>
      <c r="D417" s="25" t="s">
        <v>1877</v>
      </c>
      <c r="E417" s="27" t="s">
        <v>419</v>
      </c>
      <c r="F417" s="27" t="s">
        <v>1868</v>
      </c>
      <c r="G417" s="25" t="s">
        <v>1878</v>
      </c>
      <c r="H417" s="27" t="s">
        <v>23</v>
      </c>
      <c r="I417" s="38">
        <v>260000</v>
      </c>
      <c r="J417" s="25" t="s">
        <v>640</v>
      </c>
      <c r="K417" s="25" t="s">
        <v>72</v>
      </c>
      <c r="L417" s="25" t="s">
        <v>1879</v>
      </c>
      <c r="M417" s="25" t="s">
        <v>1860</v>
      </c>
      <c r="N417" s="39"/>
    </row>
    <row r="418" ht="124.95" customHeight="1" spans="1:14">
      <c r="A418" s="26">
        <v>398</v>
      </c>
      <c r="B418" s="25" t="s">
        <v>1880</v>
      </c>
      <c r="C418" s="25" t="str">
        <f>B418</f>
        <v>广西国锐新型建材有限公司石灰岩开发绿色建材及白云岩深加工项目</v>
      </c>
      <c r="D418" s="25" t="s">
        <v>1881</v>
      </c>
      <c r="E418" s="27" t="s">
        <v>419</v>
      </c>
      <c r="F418" s="27" t="s">
        <v>1868</v>
      </c>
      <c r="G418" s="25" t="s">
        <v>1882</v>
      </c>
      <c r="H418" s="27" t="s">
        <v>177</v>
      </c>
      <c r="I418" s="38">
        <v>323150</v>
      </c>
      <c r="J418" s="25" t="s">
        <v>640</v>
      </c>
      <c r="K418" s="25" t="s">
        <v>72</v>
      </c>
      <c r="L418" s="25" t="s">
        <v>1883</v>
      </c>
      <c r="M418" s="25" t="s">
        <v>1860</v>
      </c>
      <c r="N418" s="39"/>
    </row>
    <row r="419" ht="124.95" customHeight="1" spans="1:14">
      <c r="A419" s="26">
        <v>399</v>
      </c>
      <c r="B419" s="25" t="s">
        <v>1884</v>
      </c>
      <c r="C419" s="25" t="str">
        <f t="shared" si="19"/>
        <v>广西思德科技有限公司兴宾区年产15000吨有机硅系列产品项目</v>
      </c>
      <c r="D419" s="25" t="s">
        <v>1885</v>
      </c>
      <c r="E419" s="27" t="s">
        <v>425</v>
      </c>
      <c r="F419" s="27" t="s">
        <v>1868</v>
      </c>
      <c r="G419" s="25" t="s">
        <v>1886</v>
      </c>
      <c r="H419" s="27" t="s">
        <v>50</v>
      </c>
      <c r="I419" s="38">
        <v>12500</v>
      </c>
      <c r="J419" s="25" t="s">
        <v>125</v>
      </c>
      <c r="K419" s="25" t="s">
        <v>72</v>
      </c>
      <c r="L419" s="25" t="s">
        <v>1887</v>
      </c>
      <c r="M419" s="25" t="s">
        <v>1860</v>
      </c>
      <c r="N419" s="39"/>
    </row>
    <row r="420" ht="102" customHeight="1" spans="1:14">
      <c r="A420" s="26">
        <v>400</v>
      </c>
      <c r="B420" s="25" t="s">
        <v>1888</v>
      </c>
      <c r="C420" s="25" t="str">
        <f t="shared" si="19"/>
        <v>忻城县产投发展集团有限公司忻城县易地扶贫搬迁后续发展项目之林业智能家居产业园项目</v>
      </c>
      <c r="D420" s="25" t="s">
        <v>1889</v>
      </c>
      <c r="E420" s="27" t="s">
        <v>133</v>
      </c>
      <c r="F420" s="27" t="s">
        <v>1890</v>
      </c>
      <c r="G420" s="25" t="s">
        <v>1891</v>
      </c>
      <c r="H420" s="27" t="s">
        <v>23</v>
      </c>
      <c r="I420" s="38">
        <v>150000</v>
      </c>
      <c r="J420" s="25" t="s">
        <v>44</v>
      </c>
      <c r="K420" s="25" t="s">
        <v>1892</v>
      </c>
      <c r="L420" s="25" t="s">
        <v>1893</v>
      </c>
      <c r="M420" s="25" t="s">
        <v>1860</v>
      </c>
      <c r="N420" s="39"/>
    </row>
    <row r="421" ht="96" customHeight="1" spans="1:14">
      <c r="A421" s="26">
        <v>401</v>
      </c>
      <c r="B421" s="25" t="s">
        <v>1894</v>
      </c>
      <c r="C421" s="25" t="str">
        <f>B421</f>
        <v>广西绿邦新材料有限公司年产50万立方米可饰面定向结构刨花板项目</v>
      </c>
      <c r="D421" s="25" t="s">
        <v>1895</v>
      </c>
      <c r="E421" s="27" t="s">
        <v>696</v>
      </c>
      <c r="F421" s="27" t="s">
        <v>1868</v>
      </c>
      <c r="G421" s="25" t="s">
        <v>1896</v>
      </c>
      <c r="H421" s="27" t="s">
        <v>50</v>
      </c>
      <c r="I421" s="38">
        <v>150000</v>
      </c>
      <c r="J421" s="25" t="s">
        <v>286</v>
      </c>
      <c r="K421" s="25" t="s">
        <v>25</v>
      </c>
      <c r="L421" s="25" t="s">
        <v>1897</v>
      </c>
      <c r="M421" s="25" t="s">
        <v>1860</v>
      </c>
      <c r="N421" s="25"/>
    </row>
    <row r="422" ht="101" customHeight="1" spans="1:14">
      <c r="A422" s="26">
        <v>402</v>
      </c>
      <c r="B422" s="25" t="s">
        <v>1898</v>
      </c>
      <c r="C422" s="25" t="str">
        <f t="shared" si="19"/>
        <v>金秀金恒产业投资有限公司广西金秀大瑶山竹木生态循环经济产业园（一期）</v>
      </c>
      <c r="D422" s="25" t="s">
        <v>1899</v>
      </c>
      <c r="E422" s="27" t="s">
        <v>133</v>
      </c>
      <c r="F422" s="27" t="s">
        <v>1863</v>
      </c>
      <c r="G422" s="25" t="s">
        <v>1900</v>
      </c>
      <c r="H422" s="27" t="s">
        <v>23</v>
      </c>
      <c r="I422" s="38">
        <v>117579.57</v>
      </c>
      <c r="J422" s="25" t="s">
        <v>44</v>
      </c>
      <c r="K422" s="25" t="s">
        <v>72</v>
      </c>
      <c r="L422" s="25" t="s">
        <v>1901</v>
      </c>
      <c r="M422" s="25" t="s">
        <v>1860</v>
      </c>
      <c r="N422" s="25"/>
    </row>
    <row r="423" ht="129" customHeight="1" spans="1:14">
      <c r="A423" s="26">
        <v>403</v>
      </c>
      <c r="B423" s="25" t="s">
        <v>1902</v>
      </c>
      <c r="C423" s="25" t="str">
        <f t="shared" si="19"/>
        <v>广西飞南资源利用有限公司新能源材料项目</v>
      </c>
      <c r="D423" s="25" t="s">
        <v>1903</v>
      </c>
      <c r="E423" s="27" t="s">
        <v>107</v>
      </c>
      <c r="F423" s="27" t="s">
        <v>1904</v>
      </c>
      <c r="G423" s="25" t="s">
        <v>1905</v>
      </c>
      <c r="H423" s="27" t="s">
        <v>50</v>
      </c>
      <c r="I423" s="38">
        <v>246389</v>
      </c>
      <c r="J423" s="25" t="s">
        <v>125</v>
      </c>
      <c r="K423" s="25" t="s">
        <v>72</v>
      </c>
      <c r="L423" s="25" t="s">
        <v>1906</v>
      </c>
      <c r="M423" s="25" t="s">
        <v>1860</v>
      </c>
      <c r="N423" s="25"/>
    </row>
    <row r="424" s="4" customFormat="1" ht="106" customHeight="1" spans="1:14">
      <c r="A424" s="28">
        <v>404</v>
      </c>
      <c r="B424" s="29" t="s">
        <v>1907</v>
      </c>
      <c r="C424" s="25" t="str">
        <f t="shared" si="19"/>
        <v>金秀瑶族自治县工业园区管理委员会金秀瑶族自治县乡村振兴有机农特产品良种开发与深加工示范基地（一期）项目</v>
      </c>
      <c r="D424" s="29" t="s">
        <v>1908</v>
      </c>
      <c r="E424" s="30" t="s">
        <v>133</v>
      </c>
      <c r="F424" s="30" t="s">
        <v>1863</v>
      </c>
      <c r="G424" s="29" t="s">
        <v>1909</v>
      </c>
      <c r="H424" s="47" t="s">
        <v>1910</v>
      </c>
      <c r="I424" s="30">
        <v>33952.05</v>
      </c>
      <c r="J424" s="50" t="s">
        <v>1911</v>
      </c>
      <c r="K424" s="50" t="s">
        <v>1912</v>
      </c>
      <c r="L424" s="29" t="s">
        <v>1913</v>
      </c>
      <c r="M424" s="29" t="s">
        <v>1860</v>
      </c>
      <c r="N424" s="40"/>
    </row>
    <row r="425" s="4" customFormat="1" ht="94" customHeight="1" spans="1:14">
      <c r="A425" s="28">
        <v>405</v>
      </c>
      <c r="B425" s="29" t="s">
        <v>1914</v>
      </c>
      <c r="C425" s="25" t="str">
        <f t="shared" si="19"/>
        <v>忻城县博美奥齐石材有限公司忻城县博美奥齐机械设备制造项目</v>
      </c>
      <c r="D425" s="29" t="s">
        <v>1915</v>
      </c>
      <c r="E425" s="30" t="s">
        <v>59</v>
      </c>
      <c r="F425" s="30" t="s">
        <v>1890</v>
      </c>
      <c r="G425" s="29" t="s">
        <v>1916</v>
      </c>
      <c r="H425" s="47" t="s">
        <v>1233</v>
      </c>
      <c r="I425" s="30">
        <v>53000</v>
      </c>
      <c r="J425" s="29" t="s">
        <v>1917</v>
      </c>
      <c r="K425" s="29" t="s">
        <v>1918</v>
      </c>
      <c r="L425" s="29" t="s">
        <v>1919</v>
      </c>
      <c r="M425" s="29" t="s">
        <v>1860</v>
      </c>
      <c r="N425" s="40"/>
    </row>
    <row r="426" s="4" customFormat="1" ht="102" customHeight="1" spans="1:14">
      <c r="A426" s="28">
        <v>406</v>
      </c>
      <c r="B426" s="29" t="s">
        <v>1920</v>
      </c>
      <c r="C426" s="25" t="str">
        <f t="shared" si="19"/>
        <v>广西桂垦新黔牧业有限公司广西桂垦新黔牧业有限公司年产20万吨猪系列全价配合饲料厂建设项目</v>
      </c>
      <c r="D426" s="29" t="s">
        <v>1921</v>
      </c>
      <c r="E426" s="30" t="s">
        <v>565</v>
      </c>
      <c r="F426" s="30" t="s">
        <v>1922</v>
      </c>
      <c r="G426" s="29" t="s">
        <v>1923</v>
      </c>
      <c r="H426" s="30" t="s">
        <v>50</v>
      </c>
      <c r="I426" s="30">
        <v>11600</v>
      </c>
      <c r="J426" s="29" t="s">
        <v>44</v>
      </c>
      <c r="K426" s="29" t="s">
        <v>72</v>
      </c>
      <c r="L426" s="29" t="s">
        <v>1924</v>
      </c>
      <c r="M426" s="29" t="s">
        <v>1860</v>
      </c>
      <c r="N426" s="40"/>
    </row>
    <row r="427" s="4" customFormat="1" ht="105" customHeight="1" spans="1:14">
      <c r="A427" s="28">
        <v>407</v>
      </c>
      <c r="B427" s="29" t="s">
        <v>1925</v>
      </c>
      <c r="C427" s="25" t="str">
        <f t="shared" si="19"/>
        <v>广西来宾兴宾农业开发投资有限公司正大来宾百万头生猪全产业链项目-陶邓镇6000头种猪场</v>
      </c>
      <c r="D427" s="29" t="s">
        <v>1926</v>
      </c>
      <c r="E427" s="30" t="s">
        <v>565</v>
      </c>
      <c r="F427" s="30" t="s">
        <v>1868</v>
      </c>
      <c r="G427" s="29" t="s">
        <v>1927</v>
      </c>
      <c r="H427" s="30" t="s">
        <v>50</v>
      </c>
      <c r="I427" s="30">
        <v>16132</v>
      </c>
      <c r="J427" s="29" t="s">
        <v>44</v>
      </c>
      <c r="K427" s="29" t="s">
        <v>72</v>
      </c>
      <c r="L427" s="29" t="s">
        <v>1928</v>
      </c>
      <c r="M427" s="29" t="s">
        <v>1860</v>
      </c>
      <c r="N427" s="40"/>
    </row>
    <row r="428" s="4" customFormat="1" ht="94" customHeight="1" spans="1:14">
      <c r="A428" s="28">
        <v>408</v>
      </c>
      <c r="B428" s="29" t="s">
        <v>1929</v>
      </c>
      <c r="C428" s="25" t="str">
        <f t="shared" si="19"/>
        <v>金秀瑶族自治县绿遥农林发展投资有限公司广西金秀瑶族自治县大卜冲水库工程</v>
      </c>
      <c r="D428" s="29" t="s">
        <v>1930</v>
      </c>
      <c r="E428" s="30" t="s">
        <v>1669</v>
      </c>
      <c r="F428" s="30" t="s">
        <v>1863</v>
      </c>
      <c r="G428" s="29" t="s">
        <v>1931</v>
      </c>
      <c r="H428" s="30" t="s">
        <v>23</v>
      </c>
      <c r="I428" s="30">
        <v>39652</v>
      </c>
      <c r="J428" s="29" t="s">
        <v>1932</v>
      </c>
      <c r="K428" s="29" t="s">
        <v>72</v>
      </c>
      <c r="L428" s="29" t="s">
        <v>1933</v>
      </c>
      <c r="M428" s="29" t="s">
        <v>1860</v>
      </c>
      <c r="N428" s="40"/>
    </row>
    <row r="429" ht="44" customHeight="1" spans="1:14">
      <c r="A429" s="20" t="s">
        <v>1934</v>
      </c>
      <c r="B429" s="21"/>
      <c r="C429" s="22"/>
      <c r="D429" s="23">
        <f>COUNTA(D430:D449)</f>
        <v>20</v>
      </c>
      <c r="E429" s="27"/>
      <c r="F429" s="27"/>
      <c r="G429" s="25"/>
      <c r="H429" s="27"/>
      <c r="I429" s="37">
        <f>SUM(I430:I449)</f>
        <v>979022.85</v>
      </c>
      <c r="J429" s="25"/>
      <c r="K429" s="25"/>
      <c r="L429" s="25"/>
      <c r="M429" s="25"/>
      <c r="N429" s="25"/>
    </row>
    <row r="430" ht="141" customHeight="1" spans="1:14">
      <c r="A430" s="26">
        <v>409</v>
      </c>
      <c r="B430" s="25" t="s">
        <v>1935</v>
      </c>
      <c r="C430" s="25" t="str">
        <f t="shared" ref="C430:C450" si="20">L430&amp;B430</f>
        <v>广西扶绥同正投融资集团有限公司广西扶绥县城区江河湖库水系连通项目一期工程</v>
      </c>
      <c r="D430" s="25" t="s">
        <v>1936</v>
      </c>
      <c r="E430" s="27" t="s">
        <v>1669</v>
      </c>
      <c r="F430" s="27" t="s">
        <v>1937</v>
      </c>
      <c r="G430" s="25" t="s">
        <v>1938</v>
      </c>
      <c r="H430" s="27" t="s">
        <v>50</v>
      </c>
      <c r="I430" s="38">
        <v>35131.46</v>
      </c>
      <c r="J430" s="25" t="s">
        <v>135</v>
      </c>
      <c r="K430" s="25" t="s">
        <v>25</v>
      </c>
      <c r="L430" s="25" t="s">
        <v>1939</v>
      </c>
      <c r="M430" s="25" t="s">
        <v>1940</v>
      </c>
      <c r="N430" s="39"/>
    </row>
    <row r="431" ht="124.95" customHeight="1" spans="1:14">
      <c r="A431" s="26">
        <v>410</v>
      </c>
      <c r="B431" s="25" t="s">
        <v>1941</v>
      </c>
      <c r="C431" s="25" t="str">
        <f t="shared" si="20"/>
        <v>崇左市鸿盛投资开发有限责任公司崇左市江州区华绿生物现代农业食用菌工厂化项目</v>
      </c>
      <c r="D431" s="25" t="s">
        <v>1942</v>
      </c>
      <c r="E431" s="27" t="s">
        <v>133</v>
      </c>
      <c r="F431" s="27" t="s">
        <v>1943</v>
      </c>
      <c r="G431" s="25" t="s">
        <v>1944</v>
      </c>
      <c r="H431" s="27" t="s">
        <v>50</v>
      </c>
      <c r="I431" s="38">
        <v>42783</v>
      </c>
      <c r="J431" s="25" t="s">
        <v>135</v>
      </c>
      <c r="K431" s="25" t="s">
        <v>25</v>
      </c>
      <c r="L431" s="25" t="s">
        <v>1945</v>
      </c>
      <c r="M431" s="25" t="s">
        <v>1940</v>
      </c>
      <c r="N431" s="25"/>
    </row>
    <row r="432" ht="116" customHeight="1" spans="1:14">
      <c r="A432" s="26">
        <v>411</v>
      </c>
      <c r="B432" s="25" t="s">
        <v>1946</v>
      </c>
      <c r="C432" s="25" t="str">
        <f t="shared" si="20"/>
        <v>广西华浦生物科技有限公司中国-东盟南宁空港扶绥经济区-香精香料与食品配料生产项目</v>
      </c>
      <c r="D432" s="25" t="s">
        <v>1947</v>
      </c>
      <c r="E432" s="27" t="s">
        <v>807</v>
      </c>
      <c r="F432" s="27" t="s">
        <v>1937</v>
      </c>
      <c r="G432" s="25" t="s">
        <v>1948</v>
      </c>
      <c r="H432" s="27" t="s">
        <v>50</v>
      </c>
      <c r="I432" s="38">
        <v>20000</v>
      </c>
      <c r="J432" s="25" t="s">
        <v>125</v>
      </c>
      <c r="K432" s="25" t="s">
        <v>25</v>
      </c>
      <c r="L432" s="25" t="s">
        <v>1949</v>
      </c>
      <c r="M432" s="25" t="s">
        <v>1940</v>
      </c>
      <c r="N432" s="25"/>
    </row>
    <row r="433" ht="94" customHeight="1" spans="1:14">
      <c r="A433" s="26">
        <v>412</v>
      </c>
      <c r="B433" s="25" t="s">
        <v>1950</v>
      </c>
      <c r="C433" s="25" t="str">
        <f t="shared" si="20"/>
        <v>宁明县合盛农产品有限公司宁明县合盛农产品深加工项目</v>
      </c>
      <c r="D433" s="25" t="s">
        <v>1951</v>
      </c>
      <c r="E433" s="27" t="s">
        <v>807</v>
      </c>
      <c r="F433" s="27" t="s">
        <v>1952</v>
      </c>
      <c r="G433" s="25" t="s">
        <v>1953</v>
      </c>
      <c r="H433" s="27" t="s">
        <v>117</v>
      </c>
      <c r="I433" s="38">
        <v>22000</v>
      </c>
      <c r="J433" s="25" t="s">
        <v>125</v>
      </c>
      <c r="K433" s="25" t="s">
        <v>1954</v>
      </c>
      <c r="L433" s="25" t="s">
        <v>1955</v>
      </c>
      <c r="M433" s="25" t="s">
        <v>1940</v>
      </c>
      <c r="N433" s="25"/>
    </row>
    <row r="434" ht="110" customHeight="1" spans="1:14">
      <c r="A434" s="26">
        <v>413</v>
      </c>
      <c r="B434" s="25" t="s">
        <v>1956</v>
      </c>
      <c r="C434" s="25" t="str">
        <f t="shared" si="20"/>
        <v>广西扶绥万年青投资有限公司扶绥县七星路项目</v>
      </c>
      <c r="D434" s="25" t="s">
        <v>1957</v>
      </c>
      <c r="E434" s="27" t="s">
        <v>133</v>
      </c>
      <c r="F434" s="27" t="s">
        <v>1937</v>
      </c>
      <c r="G434" s="25" t="s">
        <v>1958</v>
      </c>
      <c r="H434" s="27" t="s">
        <v>117</v>
      </c>
      <c r="I434" s="38">
        <v>12104.91</v>
      </c>
      <c r="J434" s="25" t="s">
        <v>135</v>
      </c>
      <c r="K434" s="25" t="s">
        <v>25</v>
      </c>
      <c r="L434" s="25" t="s">
        <v>1959</v>
      </c>
      <c r="M434" s="25" t="s">
        <v>1940</v>
      </c>
      <c r="N434" s="39"/>
    </row>
    <row r="435" ht="144" customHeight="1" spans="1:14">
      <c r="A435" s="26">
        <v>414</v>
      </c>
      <c r="B435" s="25" t="s">
        <v>1960</v>
      </c>
      <c r="C435" s="25" t="str">
        <f t="shared" si="20"/>
        <v>广西崇左市城市工业投资发展集团有限公司亚行贷款崇左市中泰合作区多式联运保税仓储基础设施及多式联运（冷链）综合物流枢纽信息化平台设施项目</v>
      </c>
      <c r="D435" s="25" t="s">
        <v>1961</v>
      </c>
      <c r="E435" s="27" t="s">
        <v>1962</v>
      </c>
      <c r="F435" s="27" t="s">
        <v>1963</v>
      </c>
      <c r="G435" s="25" t="s">
        <v>1964</v>
      </c>
      <c r="H435" s="27" t="s">
        <v>23</v>
      </c>
      <c r="I435" s="38">
        <v>36856.77</v>
      </c>
      <c r="J435" s="25" t="s">
        <v>135</v>
      </c>
      <c r="K435" s="25" t="s">
        <v>1965</v>
      </c>
      <c r="L435" s="25" t="s">
        <v>1966</v>
      </c>
      <c r="M435" s="25" t="s">
        <v>1940</v>
      </c>
      <c r="N435" s="39"/>
    </row>
    <row r="436" ht="90" customHeight="1" spans="1:14">
      <c r="A436" s="26">
        <v>415</v>
      </c>
      <c r="B436" s="25" t="s">
        <v>1967</v>
      </c>
      <c r="C436" s="25" t="str">
        <f t="shared" si="20"/>
        <v>广西营养源食品科技有限公司扶绥县万吨果蔬保鲜材料生产项目</v>
      </c>
      <c r="D436" s="25" t="s">
        <v>1968</v>
      </c>
      <c r="E436" s="27" t="s">
        <v>283</v>
      </c>
      <c r="F436" s="27" t="s">
        <v>1937</v>
      </c>
      <c r="G436" s="25" t="s">
        <v>1969</v>
      </c>
      <c r="H436" s="27" t="s">
        <v>117</v>
      </c>
      <c r="I436" s="38">
        <v>15400</v>
      </c>
      <c r="J436" s="25" t="s">
        <v>125</v>
      </c>
      <c r="K436" s="25" t="s">
        <v>25</v>
      </c>
      <c r="L436" s="25" t="s">
        <v>1970</v>
      </c>
      <c r="M436" s="25" t="s">
        <v>1940</v>
      </c>
      <c r="N436" s="39"/>
    </row>
    <row r="437" ht="158" customHeight="1" spans="1:14">
      <c r="A437" s="26">
        <v>416</v>
      </c>
      <c r="B437" s="25" t="s">
        <v>1971</v>
      </c>
      <c r="C437" s="25" t="str">
        <f t="shared" si="20"/>
        <v>广西华昊庖丁硒牛食品开发有限公司华昊牧业集团肉牛自动化精深加工项目</v>
      </c>
      <c r="D437" s="25" t="s">
        <v>1972</v>
      </c>
      <c r="E437" s="27" t="s">
        <v>283</v>
      </c>
      <c r="F437" s="27" t="s">
        <v>1973</v>
      </c>
      <c r="G437" s="25" t="s">
        <v>1974</v>
      </c>
      <c r="H437" s="27" t="s">
        <v>50</v>
      </c>
      <c r="I437" s="38">
        <v>40000</v>
      </c>
      <c r="J437" s="25" t="s">
        <v>125</v>
      </c>
      <c r="K437" s="25" t="s">
        <v>1975</v>
      </c>
      <c r="L437" s="25" t="s">
        <v>1976</v>
      </c>
      <c r="M437" s="25" t="s">
        <v>1940</v>
      </c>
      <c r="N437" s="25"/>
    </row>
    <row r="438" ht="158" customHeight="1" spans="1:14">
      <c r="A438" s="26">
        <v>417</v>
      </c>
      <c r="B438" s="25" t="s">
        <v>1977</v>
      </c>
      <c r="C438" s="25" t="str">
        <f t="shared" si="20"/>
        <v>广西养力投资开发有限公司石埠乳业扶绥工业基地（一期）</v>
      </c>
      <c r="D438" s="25" t="s">
        <v>1978</v>
      </c>
      <c r="E438" s="27" t="s">
        <v>133</v>
      </c>
      <c r="F438" s="27" t="s">
        <v>1937</v>
      </c>
      <c r="G438" s="25" t="s">
        <v>1979</v>
      </c>
      <c r="H438" s="27" t="s">
        <v>50</v>
      </c>
      <c r="I438" s="38">
        <v>50000</v>
      </c>
      <c r="J438" s="25" t="s">
        <v>135</v>
      </c>
      <c r="K438" s="25" t="s">
        <v>25</v>
      </c>
      <c r="L438" s="25" t="s">
        <v>1980</v>
      </c>
      <c r="M438" s="25" t="s">
        <v>1940</v>
      </c>
      <c r="N438" s="25"/>
    </row>
    <row r="439" ht="128" customHeight="1" spans="1:14">
      <c r="A439" s="26">
        <v>418</v>
      </c>
      <c r="B439" s="25" t="s">
        <v>1981</v>
      </c>
      <c r="C439" s="25" t="str">
        <f t="shared" si="20"/>
        <v>广西田新高速公路有限公司巴马-凭祥高速公路天等南连接线（百龙至返乡创业园）道路工程</v>
      </c>
      <c r="D439" s="25" t="s">
        <v>1982</v>
      </c>
      <c r="E439" s="27" t="s">
        <v>163</v>
      </c>
      <c r="F439" s="27" t="s">
        <v>1983</v>
      </c>
      <c r="G439" s="25" t="s">
        <v>1984</v>
      </c>
      <c r="H439" s="27" t="s">
        <v>50</v>
      </c>
      <c r="I439" s="38">
        <v>24800</v>
      </c>
      <c r="J439" s="25" t="s">
        <v>135</v>
      </c>
      <c r="K439" s="25" t="s">
        <v>25</v>
      </c>
      <c r="L439" s="25" t="s">
        <v>1985</v>
      </c>
      <c r="M439" s="25" t="s">
        <v>1940</v>
      </c>
      <c r="N439" s="25"/>
    </row>
    <row r="440" ht="109" customHeight="1" spans="1:14">
      <c r="A440" s="26">
        <v>419</v>
      </c>
      <c r="B440" s="25" t="s">
        <v>1986</v>
      </c>
      <c r="C440" s="25" t="str">
        <f t="shared" si="20"/>
        <v>龙州县兴龙旅游投资有限公司龙州县丽江北岸滨江（市民公园）建设工程项目</v>
      </c>
      <c r="D440" s="25" t="s">
        <v>1987</v>
      </c>
      <c r="E440" s="27" t="s">
        <v>541</v>
      </c>
      <c r="F440" s="27" t="s">
        <v>1988</v>
      </c>
      <c r="G440" s="25" t="s">
        <v>1989</v>
      </c>
      <c r="H440" s="27" t="s">
        <v>117</v>
      </c>
      <c r="I440" s="38">
        <v>13365.38</v>
      </c>
      <c r="J440" s="25" t="s">
        <v>135</v>
      </c>
      <c r="K440" s="25" t="s">
        <v>25</v>
      </c>
      <c r="L440" s="25" t="s">
        <v>1990</v>
      </c>
      <c r="M440" s="25" t="s">
        <v>1940</v>
      </c>
      <c r="N440" s="39"/>
    </row>
    <row r="441" ht="117" customHeight="1" spans="1:14">
      <c r="A441" s="26">
        <v>420</v>
      </c>
      <c r="B441" s="25" t="s">
        <v>1991</v>
      </c>
      <c r="C441" s="25" t="str">
        <f t="shared" si="20"/>
        <v>广西机电工业学校（广西机电技工学校）广西机电工业学校（广西机电技工学校）扶绥校区项目</v>
      </c>
      <c r="D441" s="25" t="s">
        <v>1992</v>
      </c>
      <c r="E441" s="27" t="s">
        <v>458</v>
      </c>
      <c r="F441" s="27" t="s">
        <v>1937</v>
      </c>
      <c r="G441" s="25" t="s">
        <v>1993</v>
      </c>
      <c r="H441" s="27" t="s">
        <v>50</v>
      </c>
      <c r="I441" s="38">
        <v>49995.23</v>
      </c>
      <c r="J441" s="25" t="s">
        <v>135</v>
      </c>
      <c r="K441" s="25" t="s">
        <v>25</v>
      </c>
      <c r="L441" s="25" t="s">
        <v>1994</v>
      </c>
      <c r="M441" s="25" t="s">
        <v>1940</v>
      </c>
      <c r="N441" s="39"/>
    </row>
    <row r="442" ht="133" customHeight="1" spans="1:14">
      <c r="A442" s="26">
        <v>421</v>
      </c>
      <c r="B442" s="25" t="s">
        <v>1995</v>
      </c>
      <c r="C442" s="25" t="str">
        <f t="shared" si="20"/>
        <v>中能建崇左开发投资有限公司江州区六留光伏项目</v>
      </c>
      <c r="D442" s="25" t="s">
        <v>1996</v>
      </c>
      <c r="E442" s="27" t="s">
        <v>107</v>
      </c>
      <c r="F442" s="27" t="s">
        <v>1943</v>
      </c>
      <c r="G442" s="25" t="s">
        <v>1997</v>
      </c>
      <c r="H442" s="27" t="s">
        <v>117</v>
      </c>
      <c r="I442" s="38">
        <v>36147</v>
      </c>
      <c r="J442" s="25" t="s">
        <v>125</v>
      </c>
      <c r="K442" s="25" t="s">
        <v>25</v>
      </c>
      <c r="L442" s="25" t="s">
        <v>1998</v>
      </c>
      <c r="M442" s="25" t="s">
        <v>1940</v>
      </c>
      <c r="N442" s="39"/>
    </row>
    <row r="443" ht="133" customHeight="1" spans="1:14">
      <c r="A443" s="26">
        <v>422</v>
      </c>
      <c r="B443" s="25" t="s">
        <v>1999</v>
      </c>
      <c r="C443" s="25" t="str">
        <f t="shared" si="20"/>
        <v>中能建崇左开发投资有限公司江州区江北光伏项目</v>
      </c>
      <c r="D443" s="25" t="s">
        <v>2000</v>
      </c>
      <c r="E443" s="27" t="s">
        <v>107</v>
      </c>
      <c r="F443" s="27" t="s">
        <v>1943</v>
      </c>
      <c r="G443" s="25" t="s">
        <v>2001</v>
      </c>
      <c r="H443" s="27" t="s">
        <v>50</v>
      </c>
      <c r="I443" s="38">
        <v>127908</v>
      </c>
      <c r="J443" s="25" t="s">
        <v>125</v>
      </c>
      <c r="K443" s="25" t="s">
        <v>25</v>
      </c>
      <c r="L443" s="25" t="s">
        <v>1998</v>
      </c>
      <c r="M443" s="25" t="s">
        <v>1940</v>
      </c>
      <c r="N443" s="39"/>
    </row>
    <row r="444" ht="133" customHeight="1" spans="1:14">
      <c r="A444" s="26">
        <v>423</v>
      </c>
      <c r="B444" s="25" t="s">
        <v>2002</v>
      </c>
      <c r="C444" s="25" t="str">
        <f t="shared" si="20"/>
        <v>中能建崇左开发投资有限公司江州区江南145MW光伏项目</v>
      </c>
      <c r="D444" s="25" t="s">
        <v>2003</v>
      </c>
      <c r="E444" s="27" t="s">
        <v>107</v>
      </c>
      <c r="F444" s="27" t="s">
        <v>1943</v>
      </c>
      <c r="G444" s="25" t="s">
        <v>2004</v>
      </c>
      <c r="H444" s="27" t="s">
        <v>117</v>
      </c>
      <c r="I444" s="38">
        <v>76972</v>
      </c>
      <c r="J444" s="25" t="s">
        <v>125</v>
      </c>
      <c r="K444" s="25" t="s">
        <v>25</v>
      </c>
      <c r="L444" s="25" t="s">
        <v>1998</v>
      </c>
      <c r="M444" s="25" t="s">
        <v>1940</v>
      </c>
      <c r="N444" s="39"/>
    </row>
    <row r="445" ht="148" customHeight="1" spans="1:14">
      <c r="A445" s="26">
        <v>424</v>
      </c>
      <c r="B445" s="25" t="s">
        <v>2005</v>
      </c>
      <c r="C445" s="25" t="str">
        <f t="shared" si="20"/>
        <v>中能建崇左开发投资有限公司扶绥县南部光伏项目</v>
      </c>
      <c r="D445" s="25" t="s">
        <v>2006</v>
      </c>
      <c r="E445" s="27" t="s">
        <v>107</v>
      </c>
      <c r="F445" s="27" t="s">
        <v>1937</v>
      </c>
      <c r="G445" s="25" t="s">
        <v>2007</v>
      </c>
      <c r="H445" s="27" t="s">
        <v>50</v>
      </c>
      <c r="I445" s="38">
        <v>136897</v>
      </c>
      <c r="J445" s="25" t="s">
        <v>125</v>
      </c>
      <c r="K445" s="25" t="s">
        <v>25</v>
      </c>
      <c r="L445" s="25" t="s">
        <v>1998</v>
      </c>
      <c r="M445" s="25" t="s">
        <v>1940</v>
      </c>
      <c r="N445" s="39"/>
    </row>
    <row r="446" ht="134" customHeight="1" spans="1:14">
      <c r="A446" s="26">
        <v>425</v>
      </c>
      <c r="B446" s="25" t="s">
        <v>2008</v>
      </c>
      <c r="C446" s="25" t="str">
        <f t="shared" si="20"/>
        <v>中能建崇左开发投资有限公司扶绥县中原光伏项目</v>
      </c>
      <c r="D446" s="25" t="s">
        <v>2009</v>
      </c>
      <c r="E446" s="27" t="s">
        <v>107</v>
      </c>
      <c r="F446" s="27" t="s">
        <v>1937</v>
      </c>
      <c r="G446" s="25" t="s">
        <v>2010</v>
      </c>
      <c r="H446" s="27" t="s">
        <v>50</v>
      </c>
      <c r="I446" s="38">
        <v>59574</v>
      </c>
      <c r="J446" s="25" t="s">
        <v>125</v>
      </c>
      <c r="K446" s="25" t="s">
        <v>25</v>
      </c>
      <c r="L446" s="25" t="s">
        <v>1998</v>
      </c>
      <c r="M446" s="25" t="s">
        <v>1940</v>
      </c>
      <c r="N446" s="41"/>
    </row>
    <row r="447" ht="169" customHeight="1" spans="1:14">
      <c r="A447" s="26">
        <v>426</v>
      </c>
      <c r="B447" s="25" t="s">
        <v>2011</v>
      </c>
      <c r="C447" s="25" t="str">
        <f t="shared" si="20"/>
        <v>中能建崇左开发投资有限公司大新龙门风电场</v>
      </c>
      <c r="D447" s="25" t="s">
        <v>2012</v>
      </c>
      <c r="E447" s="27" t="s">
        <v>107</v>
      </c>
      <c r="F447" s="27" t="s">
        <v>2013</v>
      </c>
      <c r="G447" s="25" t="s">
        <v>2014</v>
      </c>
      <c r="H447" s="27" t="s">
        <v>50</v>
      </c>
      <c r="I447" s="38">
        <v>47480</v>
      </c>
      <c r="J447" s="25" t="s">
        <v>682</v>
      </c>
      <c r="K447" s="25" t="s">
        <v>25</v>
      </c>
      <c r="L447" s="25" t="s">
        <v>1998</v>
      </c>
      <c r="M447" s="25" t="s">
        <v>1940</v>
      </c>
      <c r="N447" s="25"/>
    </row>
    <row r="448" ht="169" customHeight="1" spans="1:14">
      <c r="A448" s="26">
        <v>427</v>
      </c>
      <c r="B448" s="25" t="s">
        <v>2015</v>
      </c>
      <c r="C448" s="25" t="str">
        <f t="shared" si="20"/>
        <v>中能建崇左开发投资有限公司中国能建广西崇左市2000MW风光储一体化项目中原集中储能站项目</v>
      </c>
      <c r="D448" s="25" t="s">
        <v>2016</v>
      </c>
      <c r="E448" s="27" t="s">
        <v>107</v>
      </c>
      <c r="F448" s="27" t="s">
        <v>1937</v>
      </c>
      <c r="G448" s="25" t="s">
        <v>2017</v>
      </c>
      <c r="H448" s="27" t="s">
        <v>50</v>
      </c>
      <c r="I448" s="38">
        <v>36713.1</v>
      </c>
      <c r="J448" s="25" t="s">
        <v>125</v>
      </c>
      <c r="K448" s="25" t="s">
        <v>25</v>
      </c>
      <c r="L448" s="25" t="s">
        <v>1998</v>
      </c>
      <c r="M448" s="25" t="s">
        <v>1940</v>
      </c>
      <c r="N448" s="25"/>
    </row>
    <row r="449" ht="169" customHeight="1" spans="1:14">
      <c r="A449" s="26">
        <v>428</v>
      </c>
      <c r="B449" s="51" t="s">
        <v>2018</v>
      </c>
      <c r="C449" s="25" t="str">
        <f t="shared" si="20"/>
        <v>广西宁明壮宁产业投资有限公司宁明县花山世界文化遗产产业基地及配套设施提升工程</v>
      </c>
      <c r="D449" s="51" t="s">
        <v>2019</v>
      </c>
      <c r="E449" s="26" t="s">
        <v>541</v>
      </c>
      <c r="F449" s="26" t="s">
        <v>1952</v>
      </c>
      <c r="G449" s="51" t="s">
        <v>2020</v>
      </c>
      <c r="H449" s="26" t="s">
        <v>23</v>
      </c>
      <c r="I449" s="26">
        <v>94895</v>
      </c>
      <c r="J449" s="51" t="s">
        <v>79</v>
      </c>
      <c r="K449" s="51" t="s">
        <v>1954</v>
      </c>
      <c r="L449" s="51" t="s">
        <v>2021</v>
      </c>
      <c r="M449" s="51" t="s">
        <v>1940</v>
      </c>
      <c r="N449" s="51"/>
    </row>
    <row r="450" spans="1:1">
      <c r="A450" s="52"/>
    </row>
  </sheetData>
  <autoFilter ref="A4:N450">
    <extLst/>
  </autoFilter>
  <sortState ref="A5:O477" sortMethod="stroke">
    <sortCondition ref="E296"/>
  </sortState>
  <mergeCells count="20">
    <mergeCell ref="A1:C1"/>
    <mergeCell ref="A2:N2"/>
    <mergeCell ref="L3:N3"/>
    <mergeCell ref="A5:C5"/>
    <mergeCell ref="A6:C6"/>
    <mergeCell ref="A10:C10"/>
    <mergeCell ref="A14:C14"/>
    <mergeCell ref="A38:C38"/>
    <mergeCell ref="A73:C73"/>
    <mergeCell ref="A98:C98"/>
    <mergeCell ref="A127:C127"/>
    <mergeCell ref="A148:C148"/>
    <mergeCell ref="A163:C163"/>
    <mergeCell ref="A194:C194"/>
    <mergeCell ref="A269:C269"/>
    <mergeCell ref="A326:C326"/>
    <mergeCell ref="A370:C370"/>
    <mergeCell ref="A378:C378"/>
    <mergeCell ref="A412:C412"/>
    <mergeCell ref="A429:C429"/>
  </mergeCells>
  <printOptions horizontalCentered="1"/>
  <pageMargins left="0.984027777777778" right="0.984027777777778" top="0.984027777777778" bottom="0.984027777777778" header="0.984027777777778" footer="0.239583333333333"/>
  <pageSetup paperSize="8" fitToHeight="0" orientation="landscape" horizontalDpi="600"/>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76"/>
  <sheetViews>
    <sheetView workbookViewId="0">
      <selection activeCell="A428" sqref="A1:A428"/>
    </sheetView>
  </sheetViews>
  <sheetFormatPr defaultColWidth="9" defaultRowHeight="14.2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row r="65" spans="1:1">
      <c r="A65">
        <v>65</v>
      </c>
    </row>
    <row r="66" spans="1:1">
      <c r="A66">
        <v>66</v>
      </c>
    </row>
    <row r="67" spans="1:1">
      <c r="A67">
        <v>67</v>
      </c>
    </row>
    <row r="68" spans="1:1">
      <c r="A68">
        <v>68</v>
      </c>
    </row>
    <row r="69" spans="1:1">
      <c r="A69">
        <v>69</v>
      </c>
    </row>
    <row r="70" spans="1:1">
      <c r="A70">
        <v>70</v>
      </c>
    </row>
    <row r="71" spans="1:1">
      <c r="A71">
        <v>71</v>
      </c>
    </row>
    <row r="72" spans="1:1">
      <c r="A72">
        <v>72</v>
      </c>
    </row>
    <row r="73" spans="1:1">
      <c r="A73">
        <v>73</v>
      </c>
    </row>
    <row r="74" spans="1:1">
      <c r="A74">
        <v>74</v>
      </c>
    </row>
    <row r="75" spans="1:1">
      <c r="A75">
        <v>75</v>
      </c>
    </row>
    <row r="76" spans="1:1">
      <c r="A76">
        <v>76</v>
      </c>
    </row>
    <row r="77" spans="1:1">
      <c r="A77">
        <v>77</v>
      </c>
    </row>
    <row r="78" spans="1:1">
      <c r="A78">
        <v>78</v>
      </c>
    </row>
    <row r="79" spans="1:1">
      <c r="A79">
        <v>79</v>
      </c>
    </row>
    <row r="80" spans="1:1">
      <c r="A80">
        <v>80</v>
      </c>
    </row>
    <row r="81" spans="1:1">
      <c r="A81">
        <v>81</v>
      </c>
    </row>
    <row r="82" spans="1:1">
      <c r="A82">
        <v>82</v>
      </c>
    </row>
    <row r="83" spans="1:1">
      <c r="A83">
        <v>83</v>
      </c>
    </row>
    <row r="84" spans="1:1">
      <c r="A84">
        <v>84</v>
      </c>
    </row>
    <row r="85" spans="1:1">
      <c r="A85">
        <v>85</v>
      </c>
    </row>
    <row r="86" spans="1:1">
      <c r="A86">
        <v>86</v>
      </c>
    </row>
    <row r="87" spans="1:1">
      <c r="A87">
        <v>87</v>
      </c>
    </row>
    <row r="88" spans="1:1">
      <c r="A88">
        <v>88</v>
      </c>
    </row>
    <row r="89" spans="1:1">
      <c r="A89">
        <v>89</v>
      </c>
    </row>
    <row r="90" spans="1:1">
      <c r="A90">
        <v>90</v>
      </c>
    </row>
    <row r="91" spans="1:1">
      <c r="A91">
        <v>91</v>
      </c>
    </row>
    <row r="92" spans="1:1">
      <c r="A92">
        <v>92</v>
      </c>
    </row>
    <row r="93" spans="1:1">
      <c r="A93">
        <v>93</v>
      </c>
    </row>
    <row r="94" spans="1:1">
      <c r="A94">
        <v>94</v>
      </c>
    </row>
    <row r="95" spans="1:1">
      <c r="A95">
        <v>95</v>
      </c>
    </row>
    <row r="96" spans="1:1">
      <c r="A96">
        <v>96</v>
      </c>
    </row>
    <row r="97" spans="1:1">
      <c r="A97">
        <v>97</v>
      </c>
    </row>
    <row r="98" spans="1:1">
      <c r="A98">
        <v>98</v>
      </c>
    </row>
    <row r="99" spans="1:1">
      <c r="A99">
        <v>99</v>
      </c>
    </row>
    <row r="100" spans="1:1">
      <c r="A100">
        <v>100</v>
      </c>
    </row>
    <row r="101" spans="1:1">
      <c r="A101">
        <v>101</v>
      </c>
    </row>
    <row r="102" spans="1:1">
      <c r="A102">
        <v>102</v>
      </c>
    </row>
    <row r="103" spans="1:1">
      <c r="A103">
        <v>103</v>
      </c>
    </row>
    <row r="104" spans="1:1">
      <c r="A104">
        <v>104</v>
      </c>
    </row>
    <row r="105" spans="1:1">
      <c r="A105">
        <v>105</v>
      </c>
    </row>
    <row r="106" spans="1:1">
      <c r="A106">
        <v>106</v>
      </c>
    </row>
    <row r="107" spans="1:1">
      <c r="A107">
        <v>107</v>
      </c>
    </row>
    <row r="108" spans="1:1">
      <c r="A108">
        <v>108</v>
      </c>
    </row>
    <row r="109" spans="1:1">
      <c r="A109">
        <v>109</v>
      </c>
    </row>
    <row r="110" spans="1:1">
      <c r="A110">
        <v>110</v>
      </c>
    </row>
    <row r="111" spans="1:1">
      <c r="A111">
        <v>111</v>
      </c>
    </row>
    <row r="112" spans="1:1">
      <c r="A112">
        <v>112</v>
      </c>
    </row>
    <row r="113" spans="1:1">
      <c r="A113">
        <v>113</v>
      </c>
    </row>
    <row r="114" spans="1:1">
      <c r="A114">
        <v>114</v>
      </c>
    </row>
    <row r="115" spans="1:1">
      <c r="A115">
        <v>115</v>
      </c>
    </row>
    <row r="116" spans="1:1">
      <c r="A116">
        <v>116</v>
      </c>
    </row>
    <row r="117" spans="1:1">
      <c r="A117">
        <v>117</v>
      </c>
    </row>
    <row r="118" spans="1:1">
      <c r="A118">
        <v>118</v>
      </c>
    </row>
    <row r="119" spans="1:1">
      <c r="A119">
        <v>119</v>
      </c>
    </row>
    <row r="120" spans="1:1">
      <c r="A120">
        <v>120</v>
      </c>
    </row>
    <row r="121" spans="1:1">
      <c r="A121">
        <v>121</v>
      </c>
    </row>
    <row r="122" spans="1:1">
      <c r="A122">
        <v>122</v>
      </c>
    </row>
    <row r="123" spans="1:1">
      <c r="A123">
        <v>123</v>
      </c>
    </row>
    <row r="124" spans="1:1">
      <c r="A124">
        <v>124</v>
      </c>
    </row>
    <row r="125" spans="1:1">
      <c r="A125">
        <v>125</v>
      </c>
    </row>
    <row r="126" spans="1:1">
      <c r="A126">
        <v>126</v>
      </c>
    </row>
    <row r="127" spans="1:1">
      <c r="A127">
        <v>127</v>
      </c>
    </row>
    <row r="128" spans="1:1">
      <c r="A128">
        <v>128</v>
      </c>
    </row>
    <row r="129" spans="1:1">
      <c r="A129">
        <v>129</v>
      </c>
    </row>
    <row r="130" spans="1:1">
      <c r="A130">
        <v>130</v>
      </c>
    </row>
    <row r="131" spans="1:1">
      <c r="A131">
        <v>131</v>
      </c>
    </row>
    <row r="132" spans="1:1">
      <c r="A132">
        <v>132</v>
      </c>
    </row>
    <row r="133" spans="1:1">
      <c r="A133">
        <v>133</v>
      </c>
    </row>
    <row r="134" spans="1:1">
      <c r="A134">
        <v>134</v>
      </c>
    </row>
    <row r="135" spans="1:1">
      <c r="A135">
        <v>135</v>
      </c>
    </row>
    <row r="136" spans="1:1">
      <c r="A136">
        <v>136</v>
      </c>
    </row>
    <row r="137" spans="1:1">
      <c r="A137">
        <v>137</v>
      </c>
    </row>
    <row r="138" spans="1:1">
      <c r="A138">
        <v>138</v>
      </c>
    </row>
    <row r="139" spans="1:1">
      <c r="A139">
        <v>139</v>
      </c>
    </row>
    <row r="140" spans="1:1">
      <c r="A140">
        <v>140</v>
      </c>
    </row>
    <row r="141" spans="1:1">
      <c r="A141">
        <v>141</v>
      </c>
    </row>
    <row r="142" spans="1:1">
      <c r="A142">
        <v>142</v>
      </c>
    </row>
    <row r="143" spans="1:1">
      <c r="A143">
        <v>143</v>
      </c>
    </row>
    <row r="144" spans="1:1">
      <c r="A144">
        <v>144</v>
      </c>
    </row>
    <row r="145" spans="1:1">
      <c r="A145">
        <v>145</v>
      </c>
    </row>
    <row r="146" spans="1:1">
      <c r="A146">
        <v>146</v>
      </c>
    </row>
    <row r="147" spans="1:1">
      <c r="A147">
        <v>147</v>
      </c>
    </row>
    <row r="148" spans="1:1">
      <c r="A148">
        <v>148</v>
      </c>
    </row>
    <row r="149" spans="1:1">
      <c r="A149">
        <v>149</v>
      </c>
    </row>
    <row r="150" spans="1:1">
      <c r="A150">
        <v>150</v>
      </c>
    </row>
    <row r="151" spans="1:1">
      <c r="A151">
        <v>151</v>
      </c>
    </row>
    <row r="152" spans="1:1">
      <c r="A152">
        <v>152</v>
      </c>
    </row>
    <row r="153" spans="1:1">
      <c r="A153">
        <v>153</v>
      </c>
    </row>
    <row r="154" spans="1:1">
      <c r="A154">
        <v>154</v>
      </c>
    </row>
    <row r="155" spans="1:1">
      <c r="A155">
        <v>155</v>
      </c>
    </row>
    <row r="156" spans="1:1">
      <c r="A156">
        <v>156</v>
      </c>
    </row>
    <row r="157" spans="1:1">
      <c r="A157">
        <v>157</v>
      </c>
    </row>
    <row r="158" spans="1:1">
      <c r="A158">
        <v>158</v>
      </c>
    </row>
    <row r="159" spans="1:1">
      <c r="A159">
        <v>159</v>
      </c>
    </row>
    <row r="160" spans="1:1">
      <c r="A160">
        <v>160</v>
      </c>
    </row>
    <row r="161" spans="1:1">
      <c r="A161">
        <v>161</v>
      </c>
    </row>
    <row r="162" spans="1:1">
      <c r="A162">
        <v>162</v>
      </c>
    </row>
    <row r="163" spans="1:1">
      <c r="A163">
        <v>163</v>
      </c>
    </row>
    <row r="164" spans="1:1">
      <c r="A164">
        <v>164</v>
      </c>
    </row>
    <row r="165" spans="1:1">
      <c r="A165">
        <v>165</v>
      </c>
    </row>
    <row r="166" spans="1:1">
      <c r="A166">
        <v>166</v>
      </c>
    </row>
    <row r="167" spans="1:1">
      <c r="A167">
        <v>167</v>
      </c>
    </row>
    <row r="168" spans="1:1">
      <c r="A168">
        <v>168</v>
      </c>
    </row>
    <row r="169" spans="1:1">
      <c r="A169">
        <v>169</v>
      </c>
    </row>
    <row r="170" spans="1:1">
      <c r="A170">
        <v>170</v>
      </c>
    </row>
    <row r="171" spans="1:1">
      <c r="A171">
        <v>171</v>
      </c>
    </row>
    <row r="172" spans="1:1">
      <c r="A172">
        <v>172</v>
      </c>
    </row>
    <row r="173" spans="1:1">
      <c r="A173">
        <v>173</v>
      </c>
    </row>
    <row r="174" spans="1:1">
      <c r="A174">
        <v>174</v>
      </c>
    </row>
    <row r="175" spans="1:1">
      <c r="A175">
        <v>175</v>
      </c>
    </row>
    <row r="176" spans="1:1">
      <c r="A176">
        <v>176</v>
      </c>
    </row>
    <row r="177" spans="1:1">
      <c r="A177">
        <v>177</v>
      </c>
    </row>
    <row r="178" spans="1:1">
      <c r="A178">
        <v>178</v>
      </c>
    </row>
    <row r="179" spans="1:1">
      <c r="A179">
        <v>179</v>
      </c>
    </row>
    <row r="180" spans="1:1">
      <c r="A180">
        <v>180</v>
      </c>
    </row>
    <row r="181" spans="1:1">
      <c r="A181">
        <v>181</v>
      </c>
    </row>
    <row r="182" spans="1:1">
      <c r="A182">
        <v>182</v>
      </c>
    </row>
    <row r="183" spans="1:1">
      <c r="A183">
        <v>183</v>
      </c>
    </row>
    <row r="184" spans="1:1">
      <c r="A184">
        <v>184</v>
      </c>
    </row>
    <row r="185" spans="1:1">
      <c r="A185">
        <v>185</v>
      </c>
    </row>
    <row r="186" spans="1:1">
      <c r="A186">
        <v>186</v>
      </c>
    </row>
    <row r="187" spans="1:1">
      <c r="A187">
        <v>187</v>
      </c>
    </row>
    <row r="188" spans="1:1">
      <c r="A188">
        <v>188</v>
      </c>
    </row>
    <row r="189" spans="1:1">
      <c r="A189">
        <v>189</v>
      </c>
    </row>
    <row r="190" spans="1:1">
      <c r="A190">
        <v>190</v>
      </c>
    </row>
    <row r="191" spans="1:1">
      <c r="A191">
        <v>191</v>
      </c>
    </row>
    <row r="192" spans="1:1">
      <c r="A192">
        <v>192</v>
      </c>
    </row>
    <row r="193" spans="1:1">
      <c r="A193">
        <v>193</v>
      </c>
    </row>
    <row r="194" spans="1:1">
      <c r="A194">
        <v>194</v>
      </c>
    </row>
    <row r="195" spans="1:1">
      <c r="A195">
        <v>195</v>
      </c>
    </row>
    <row r="196" spans="1:1">
      <c r="A196">
        <v>196</v>
      </c>
    </row>
    <row r="197" spans="1:1">
      <c r="A197">
        <v>197</v>
      </c>
    </row>
    <row r="198" spans="1:1">
      <c r="A198">
        <v>198</v>
      </c>
    </row>
    <row r="199" spans="1:1">
      <c r="A199">
        <v>199</v>
      </c>
    </row>
    <row r="200" spans="1:1">
      <c r="A200">
        <v>200</v>
      </c>
    </row>
    <row r="201" spans="1:1">
      <c r="A201">
        <v>201</v>
      </c>
    </row>
    <row r="202" spans="1:1">
      <c r="A202">
        <v>202</v>
      </c>
    </row>
    <row r="203" spans="1:1">
      <c r="A203">
        <v>203</v>
      </c>
    </row>
    <row r="204" spans="1:1">
      <c r="A204">
        <v>204</v>
      </c>
    </row>
    <row r="205" spans="1:1">
      <c r="A205">
        <v>205</v>
      </c>
    </row>
    <row r="206" spans="1:1">
      <c r="A206">
        <v>206</v>
      </c>
    </row>
    <row r="207" spans="1:1">
      <c r="A207">
        <v>207</v>
      </c>
    </row>
    <row r="208" spans="1:1">
      <c r="A208">
        <v>208</v>
      </c>
    </row>
    <row r="209" spans="1:1">
      <c r="A209">
        <v>209</v>
      </c>
    </row>
    <row r="210" spans="1:1">
      <c r="A210">
        <v>210</v>
      </c>
    </row>
    <row r="211" spans="1:1">
      <c r="A211">
        <v>211</v>
      </c>
    </row>
    <row r="212" spans="1:1">
      <c r="A212">
        <v>212</v>
      </c>
    </row>
    <row r="213" spans="1:1">
      <c r="A213">
        <v>213</v>
      </c>
    </row>
    <row r="214" spans="1:1">
      <c r="A214">
        <v>214</v>
      </c>
    </row>
    <row r="215" spans="1:1">
      <c r="A215">
        <v>215</v>
      </c>
    </row>
    <row r="216" spans="1:1">
      <c r="A216">
        <v>216</v>
      </c>
    </row>
    <row r="217" spans="1:1">
      <c r="A217">
        <v>217</v>
      </c>
    </row>
    <row r="218" spans="1:1">
      <c r="A218">
        <v>218</v>
      </c>
    </row>
    <row r="219" spans="1:1">
      <c r="A219">
        <v>219</v>
      </c>
    </row>
    <row r="220" spans="1:1">
      <c r="A220">
        <v>220</v>
      </c>
    </row>
    <row r="221" spans="1:1">
      <c r="A221">
        <v>221</v>
      </c>
    </row>
    <row r="222" spans="1:1">
      <c r="A222">
        <v>222</v>
      </c>
    </row>
    <row r="223" spans="1:1">
      <c r="A223">
        <v>223</v>
      </c>
    </row>
    <row r="224" spans="1:1">
      <c r="A224">
        <v>224</v>
      </c>
    </row>
    <row r="225" spans="1:1">
      <c r="A225">
        <v>225</v>
      </c>
    </row>
    <row r="226" spans="1:1">
      <c r="A226">
        <v>226</v>
      </c>
    </row>
    <row r="227" spans="1:1">
      <c r="A227">
        <v>227</v>
      </c>
    </row>
    <row r="228" spans="1:1">
      <c r="A228">
        <v>228</v>
      </c>
    </row>
    <row r="229" spans="1:1">
      <c r="A229">
        <v>229</v>
      </c>
    </row>
    <row r="230" spans="1:1">
      <c r="A230">
        <v>230</v>
      </c>
    </row>
    <row r="231" spans="1:1">
      <c r="A231">
        <v>231</v>
      </c>
    </row>
    <row r="232" spans="1:1">
      <c r="A232">
        <v>232</v>
      </c>
    </row>
    <row r="233" spans="1:1">
      <c r="A233">
        <v>233</v>
      </c>
    </row>
    <row r="234" spans="1:1">
      <c r="A234">
        <v>234</v>
      </c>
    </row>
    <row r="235" spans="1:1">
      <c r="A235">
        <v>235</v>
      </c>
    </row>
    <row r="236" spans="1:1">
      <c r="A236">
        <v>236</v>
      </c>
    </row>
    <row r="237" spans="1:1">
      <c r="A237">
        <v>237</v>
      </c>
    </row>
    <row r="238" spans="1:1">
      <c r="A238">
        <v>238</v>
      </c>
    </row>
    <row r="239" spans="1:1">
      <c r="A239">
        <v>239</v>
      </c>
    </row>
    <row r="240" spans="1:1">
      <c r="A240">
        <v>240</v>
      </c>
    </row>
    <row r="241" spans="1:1">
      <c r="A241">
        <v>241</v>
      </c>
    </row>
    <row r="242" spans="1:1">
      <c r="A242">
        <v>242</v>
      </c>
    </row>
    <row r="243" spans="1:1">
      <c r="A243">
        <v>243</v>
      </c>
    </row>
    <row r="244" spans="1:1">
      <c r="A244">
        <v>244</v>
      </c>
    </row>
    <row r="245" spans="1:1">
      <c r="A245">
        <v>245</v>
      </c>
    </row>
    <row r="246" spans="1:1">
      <c r="A246">
        <v>246</v>
      </c>
    </row>
    <row r="247" spans="1:1">
      <c r="A247">
        <v>247</v>
      </c>
    </row>
    <row r="248" spans="1:1">
      <c r="A248">
        <v>248</v>
      </c>
    </row>
    <row r="249" spans="1:1">
      <c r="A249">
        <v>249</v>
      </c>
    </row>
    <row r="250" spans="1:1">
      <c r="A250">
        <v>250</v>
      </c>
    </row>
    <row r="251" spans="1:1">
      <c r="A251">
        <v>251</v>
      </c>
    </row>
    <row r="252" spans="1:1">
      <c r="A252">
        <v>252</v>
      </c>
    </row>
    <row r="253" spans="1:1">
      <c r="A253">
        <v>253</v>
      </c>
    </row>
    <row r="254" spans="1:1">
      <c r="A254">
        <v>254</v>
      </c>
    </row>
    <row r="255" spans="1:1">
      <c r="A255">
        <v>255</v>
      </c>
    </row>
    <row r="256" spans="1:1">
      <c r="A256">
        <v>256</v>
      </c>
    </row>
    <row r="257" spans="1:1">
      <c r="A257">
        <v>257</v>
      </c>
    </row>
    <row r="258" spans="1:1">
      <c r="A258">
        <v>258</v>
      </c>
    </row>
    <row r="259" spans="1:1">
      <c r="A259">
        <v>259</v>
      </c>
    </row>
    <row r="260" spans="1:1">
      <c r="A260">
        <v>260</v>
      </c>
    </row>
    <row r="261" spans="1:1">
      <c r="A261">
        <v>261</v>
      </c>
    </row>
    <row r="262" spans="1:1">
      <c r="A262">
        <v>262</v>
      </c>
    </row>
    <row r="263" spans="1:1">
      <c r="A263">
        <v>263</v>
      </c>
    </row>
    <row r="264" spans="1:1">
      <c r="A264">
        <v>264</v>
      </c>
    </row>
    <row r="265" spans="1:1">
      <c r="A265">
        <v>265</v>
      </c>
    </row>
    <row r="266" spans="1:1">
      <c r="A266">
        <v>266</v>
      </c>
    </row>
    <row r="267" spans="1:1">
      <c r="A267">
        <v>267</v>
      </c>
    </row>
    <row r="268" spans="1:1">
      <c r="A268">
        <v>268</v>
      </c>
    </row>
    <row r="269" spans="1:1">
      <c r="A269">
        <v>269</v>
      </c>
    </row>
    <row r="270" spans="1:1">
      <c r="A270">
        <v>270</v>
      </c>
    </row>
    <row r="271" spans="1:1">
      <c r="A271">
        <v>271</v>
      </c>
    </row>
    <row r="272" spans="1:1">
      <c r="A272">
        <v>272</v>
      </c>
    </row>
    <row r="273" spans="1:1">
      <c r="A273">
        <v>273</v>
      </c>
    </row>
    <row r="274" spans="1:1">
      <c r="A274">
        <v>274</v>
      </c>
    </row>
    <row r="275" spans="1:1">
      <c r="A275">
        <v>275</v>
      </c>
    </row>
    <row r="276" spans="1:1">
      <c r="A276">
        <v>276</v>
      </c>
    </row>
    <row r="277" spans="1:1">
      <c r="A277">
        <v>277</v>
      </c>
    </row>
    <row r="278" spans="1:1">
      <c r="A278">
        <v>278</v>
      </c>
    </row>
    <row r="279" spans="1:1">
      <c r="A279">
        <v>279</v>
      </c>
    </row>
    <row r="280" spans="1:1">
      <c r="A280">
        <v>280</v>
      </c>
    </row>
    <row r="281" spans="1:1">
      <c r="A281">
        <v>281</v>
      </c>
    </row>
    <row r="282" spans="1:1">
      <c r="A282">
        <v>282</v>
      </c>
    </row>
    <row r="283" spans="1:1">
      <c r="A283">
        <v>283</v>
      </c>
    </row>
    <row r="284" spans="1:1">
      <c r="A284">
        <v>284</v>
      </c>
    </row>
    <row r="285" spans="1:1">
      <c r="A285">
        <v>285</v>
      </c>
    </row>
    <row r="286" spans="1:1">
      <c r="A286">
        <v>286</v>
      </c>
    </row>
    <row r="287" spans="1:1">
      <c r="A287">
        <v>287</v>
      </c>
    </row>
    <row r="288" spans="1:1">
      <c r="A288">
        <v>288</v>
      </c>
    </row>
    <row r="289" spans="1:1">
      <c r="A289">
        <v>289</v>
      </c>
    </row>
    <row r="290" spans="1:1">
      <c r="A290">
        <v>290</v>
      </c>
    </row>
    <row r="291" spans="1:1">
      <c r="A291">
        <v>291</v>
      </c>
    </row>
    <row r="292" spans="1:1">
      <c r="A292">
        <v>292</v>
      </c>
    </row>
    <row r="293" spans="1:1">
      <c r="A293">
        <v>293</v>
      </c>
    </row>
    <row r="294" spans="1:1">
      <c r="A294">
        <v>294</v>
      </c>
    </row>
    <row r="295" spans="1:1">
      <c r="A295">
        <v>295</v>
      </c>
    </row>
    <row r="296" spans="1:1">
      <c r="A296">
        <v>296</v>
      </c>
    </row>
    <row r="297" spans="1:1">
      <c r="A297">
        <v>297</v>
      </c>
    </row>
    <row r="298" spans="1:1">
      <c r="A298">
        <v>298</v>
      </c>
    </row>
    <row r="299" spans="1:1">
      <c r="A299">
        <v>299</v>
      </c>
    </row>
    <row r="300" spans="1:1">
      <c r="A300">
        <v>300</v>
      </c>
    </row>
    <row r="301" spans="1:1">
      <c r="A301">
        <v>301</v>
      </c>
    </row>
    <row r="302" spans="1:1">
      <c r="A302">
        <v>302</v>
      </c>
    </row>
    <row r="303" spans="1:1">
      <c r="A303">
        <v>303</v>
      </c>
    </row>
    <row r="304" spans="1:1">
      <c r="A304">
        <v>304</v>
      </c>
    </row>
    <row r="305" spans="1:1">
      <c r="A305">
        <v>305</v>
      </c>
    </row>
    <row r="306" spans="1:1">
      <c r="A306">
        <v>306</v>
      </c>
    </row>
    <row r="307" spans="1:1">
      <c r="A307">
        <v>307</v>
      </c>
    </row>
    <row r="308" spans="1:1">
      <c r="A308">
        <v>308</v>
      </c>
    </row>
    <row r="309" spans="1:1">
      <c r="A309">
        <v>309</v>
      </c>
    </row>
    <row r="310" spans="1:1">
      <c r="A310">
        <v>310</v>
      </c>
    </row>
    <row r="311" spans="1:1">
      <c r="A311">
        <v>311</v>
      </c>
    </row>
    <row r="312" spans="1:1">
      <c r="A312">
        <v>312</v>
      </c>
    </row>
    <row r="313" spans="1:1">
      <c r="A313">
        <v>313</v>
      </c>
    </row>
    <row r="314" spans="1:1">
      <c r="A314">
        <v>314</v>
      </c>
    </row>
    <row r="315" spans="1:1">
      <c r="A315">
        <v>315</v>
      </c>
    </row>
    <row r="316" spans="1:1">
      <c r="A316">
        <v>316</v>
      </c>
    </row>
    <row r="317" spans="1:1">
      <c r="A317">
        <v>317</v>
      </c>
    </row>
    <row r="318" spans="1:1">
      <c r="A318">
        <v>318</v>
      </c>
    </row>
    <row r="319" spans="1:1">
      <c r="A319">
        <v>319</v>
      </c>
    </row>
    <row r="320" spans="1:1">
      <c r="A320">
        <v>320</v>
      </c>
    </row>
    <row r="321" spans="1:1">
      <c r="A321">
        <v>321</v>
      </c>
    </row>
    <row r="322" spans="1:1">
      <c r="A322">
        <v>322</v>
      </c>
    </row>
    <row r="323" spans="1:1">
      <c r="A323">
        <v>323</v>
      </c>
    </row>
    <row r="324" spans="1:1">
      <c r="A324">
        <v>324</v>
      </c>
    </row>
    <row r="325" spans="1:1">
      <c r="A325">
        <v>325</v>
      </c>
    </row>
    <row r="326" spans="1:1">
      <c r="A326">
        <v>326</v>
      </c>
    </row>
    <row r="327" spans="1:1">
      <c r="A327">
        <v>327</v>
      </c>
    </row>
    <row r="328" spans="1:1">
      <c r="A328">
        <v>328</v>
      </c>
    </row>
    <row r="329" spans="1:1">
      <c r="A329">
        <v>329</v>
      </c>
    </row>
    <row r="330" spans="1:1">
      <c r="A330">
        <v>330</v>
      </c>
    </row>
    <row r="331" spans="1:1">
      <c r="A331">
        <v>331</v>
      </c>
    </row>
    <row r="332" spans="1:1">
      <c r="A332">
        <v>332</v>
      </c>
    </row>
    <row r="333" spans="1:1">
      <c r="A333">
        <v>333</v>
      </c>
    </row>
    <row r="334" spans="1:1">
      <c r="A334">
        <v>334</v>
      </c>
    </row>
    <row r="335" spans="1:1">
      <c r="A335">
        <v>335</v>
      </c>
    </row>
    <row r="336" spans="1:1">
      <c r="A336">
        <v>336</v>
      </c>
    </row>
    <row r="337" spans="1:1">
      <c r="A337">
        <v>337</v>
      </c>
    </row>
    <row r="338" spans="1:1">
      <c r="A338">
        <v>338</v>
      </c>
    </row>
    <row r="339" spans="1:1">
      <c r="A339">
        <v>339</v>
      </c>
    </row>
    <row r="340" spans="1:1">
      <c r="A340">
        <v>340</v>
      </c>
    </row>
    <row r="341" spans="1:1">
      <c r="A341">
        <v>341</v>
      </c>
    </row>
    <row r="342" spans="1:1">
      <c r="A342">
        <v>342</v>
      </c>
    </row>
    <row r="343" spans="1:1">
      <c r="A343">
        <v>343</v>
      </c>
    </row>
    <row r="344" spans="1:1">
      <c r="A344">
        <v>344</v>
      </c>
    </row>
    <row r="345" spans="1:1">
      <c r="A345">
        <v>345</v>
      </c>
    </row>
    <row r="346" spans="1:1">
      <c r="A346">
        <v>346</v>
      </c>
    </row>
    <row r="347" spans="1:1">
      <c r="A347">
        <v>347</v>
      </c>
    </row>
    <row r="348" spans="1:1">
      <c r="A348">
        <v>348</v>
      </c>
    </row>
    <row r="349" spans="1:1">
      <c r="A349">
        <v>349</v>
      </c>
    </row>
    <row r="350" spans="1:1">
      <c r="A350">
        <v>350</v>
      </c>
    </row>
    <row r="351" spans="1:1">
      <c r="A351">
        <v>351</v>
      </c>
    </row>
    <row r="352" spans="1:1">
      <c r="A352">
        <v>352</v>
      </c>
    </row>
    <row r="353" spans="1:1">
      <c r="A353">
        <v>353</v>
      </c>
    </row>
    <row r="354" spans="1:1">
      <c r="A354">
        <v>354</v>
      </c>
    </row>
    <row r="355" spans="1:1">
      <c r="A355">
        <v>355</v>
      </c>
    </row>
    <row r="356" spans="1:1">
      <c r="A356">
        <v>356</v>
      </c>
    </row>
    <row r="357" spans="1:1">
      <c r="A357">
        <v>357</v>
      </c>
    </row>
    <row r="358" spans="1:1">
      <c r="A358">
        <v>358</v>
      </c>
    </row>
    <row r="359" spans="1:1">
      <c r="A359">
        <v>359</v>
      </c>
    </row>
    <row r="360" spans="1:1">
      <c r="A360">
        <v>360</v>
      </c>
    </row>
    <row r="361" spans="1:1">
      <c r="A361">
        <v>361</v>
      </c>
    </row>
    <row r="362" spans="1:1">
      <c r="A362">
        <v>362</v>
      </c>
    </row>
    <row r="363" spans="1:1">
      <c r="A363">
        <v>363</v>
      </c>
    </row>
    <row r="364" spans="1:1">
      <c r="A364">
        <v>364</v>
      </c>
    </row>
    <row r="365" spans="1:1">
      <c r="A365">
        <v>365</v>
      </c>
    </row>
    <row r="366" spans="1:1">
      <c r="A366">
        <v>366</v>
      </c>
    </row>
    <row r="367" spans="1:1">
      <c r="A367">
        <v>367</v>
      </c>
    </row>
    <row r="368" spans="1:1">
      <c r="A368">
        <v>368</v>
      </c>
    </row>
    <row r="369" spans="1:1">
      <c r="A369">
        <v>369</v>
      </c>
    </row>
    <row r="370" spans="1:1">
      <c r="A370">
        <v>370</v>
      </c>
    </row>
    <row r="371" spans="1:1">
      <c r="A371">
        <v>371</v>
      </c>
    </row>
    <row r="372" spans="1:1">
      <c r="A372">
        <v>372</v>
      </c>
    </row>
    <row r="373" spans="1:1">
      <c r="A373">
        <v>373</v>
      </c>
    </row>
    <row r="374" spans="1:1">
      <c r="A374">
        <v>374</v>
      </c>
    </row>
    <row r="375" spans="1:1">
      <c r="A375">
        <v>375</v>
      </c>
    </row>
    <row r="376" spans="1:1">
      <c r="A376">
        <v>376</v>
      </c>
    </row>
    <row r="377" spans="1:1">
      <c r="A377">
        <v>377</v>
      </c>
    </row>
    <row r="378" spans="1:1">
      <c r="A378">
        <v>378</v>
      </c>
    </row>
    <row r="379" spans="1:1">
      <c r="A379">
        <v>379</v>
      </c>
    </row>
    <row r="380" spans="1:1">
      <c r="A380">
        <v>380</v>
      </c>
    </row>
    <row r="381" spans="1:1">
      <c r="A381">
        <v>381</v>
      </c>
    </row>
    <row r="382" spans="1:1">
      <c r="A382">
        <v>382</v>
      </c>
    </row>
    <row r="383" spans="1:1">
      <c r="A383">
        <v>383</v>
      </c>
    </row>
    <row r="384" spans="1:1">
      <c r="A384">
        <v>384</v>
      </c>
    </row>
    <row r="385" spans="1:1">
      <c r="A385">
        <v>385</v>
      </c>
    </row>
    <row r="386" spans="1:1">
      <c r="A386">
        <v>386</v>
      </c>
    </row>
    <row r="387" spans="1:1">
      <c r="A387">
        <v>387</v>
      </c>
    </row>
    <row r="388" spans="1:1">
      <c r="A388">
        <v>388</v>
      </c>
    </row>
    <row r="389" spans="1:1">
      <c r="A389">
        <v>389</v>
      </c>
    </row>
    <row r="390" spans="1:1">
      <c r="A390">
        <v>390</v>
      </c>
    </row>
    <row r="391" spans="1:1">
      <c r="A391">
        <v>391</v>
      </c>
    </row>
    <row r="392" spans="1:1">
      <c r="A392">
        <v>392</v>
      </c>
    </row>
    <row r="393" spans="1:1">
      <c r="A393">
        <v>393</v>
      </c>
    </row>
    <row r="394" spans="1:1">
      <c r="A394">
        <v>394</v>
      </c>
    </row>
    <row r="395" spans="1:1">
      <c r="A395">
        <v>395</v>
      </c>
    </row>
    <row r="396" spans="1:1">
      <c r="A396">
        <v>396</v>
      </c>
    </row>
    <row r="397" spans="1:1">
      <c r="A397">
        <v>397</v>
      </c>
    </row>
    <row r="398" spans="1:1">
      <c r="A398">
        <v>398</v>
      </c>
    </row>
    <row r="399" spans="1:1">
      <c r="A399">
        <v>399</v>
      </c>
    </row>
    <row r="400" spans="1:1">
      <c r="A400">
        <v>400</v>
      </c>
    </row>
    <row r="401" spans="1:1">
      <c r="A401">
        <v>401</v>
      </c>
    </row>
    <row r="402" spans="1:1">
      <c r="A402">
        <v>402</v>
      </c>
    </row>
    <row r="403" spans="1:1">
      <c r="A403">
        <v>403</v>
      </c>
    </row>
    <row r="404" spans="1:1">
      <c r="A404">
        <v>404</v>
      </c>
    </row>
    <row r="405" spans="1:1">
      <c r="A405">
        <v>405</v>
      </c>
    </row>
    <row r="406" spans="1:1">
      <c r="A406">
        <v>406</v>
      </c>
    </row>
    <row r="407" spans="1:1">
      <c r="A407">
        <v>407</v>
      </c>
    </row>
    <row r="408" spans="1:1">
      <c r="A408">
        <v>408</v>
      </c>
    </row>
    <row r="409" spans="1:1">
      <c r="A409">
        <v>409</v>
      </c>
    </row>
    <row r="410" spans="1:1">
      <c r="A410">
        <v>410</v>
      </c>
    </row>
    <row r="411" spans="1:1">
      <c r="A411">
        <v>411</v>
      </c>
    </row>
    <row r="412" spans="1:1">
      <c r="A412">
        <v>412</v>
      </c>
    </row>
    <row r="413" spans="1:1">
      <c r="A413">
        <v>413</v>
      </c>
    </row>
    <row r="414" spans="1:1">
      <c r="A414">
        <v>414</v>
      </c>
    </row>
    <row r="415" spans="1:1">
      <c r="A415">
        <v>415</v>
      </c>
    </row>
    <row r="416" spans="1:1">
      <c r="A416">
        <v>416</v>
      </c>
    </row>
    <row r="417" spans="1:1">
      <c r="A417">
        <v>417</v>
      </c>
    </row>
    <row r="418" spans="1:1">
      <c r="A418">
        <v>418</v>
      </c>
    </row>
    <row r="419" spans="1:1">
      <c r="A419">
        <v>419</v>
      </c>
    </row>
    <row r="420" spans="1:1">
      <c r="A420">
        <v>420</v>
      </c>
    </row>
    <row r="421" spans="1:1">
      <c r="A421">
        <v>421</v>
      </c>
    </row>
    <row r="422" spans="1:1">
      <c r="A422">
        <v>422</v>
      </c>
    </row>
    <row r="423" spans="1:1">
      <c r="A423">
        <v>423</v>
      </c>
    </row>
    <row r="424" spans="1:1">
      <c r="A424">
        <v>424</v>
      </c>
    </row>
    <row r="425" spans="1:1">
      <c r="A425">
        <v>425</v>
      </c>
    </row>
    <row r="426" spans="1:1">
      <c r="A426">
        <v>426</v>
      </c>
    </row>
    <row r="427" spans="1:1">
      <c r="A427">
        <v>427</v>
      </c>
    </row>
    <row r="428" spans="1:1">
      <c r="A428">
        <v>428</v>
      </c>
    </row>
    <row r="429" spans="1:1">
      <c r="A429">
        <v>429</v>
      </c>
    </row>
    <row r="430" spans="1:1">
      <c r="A430">
        <v>430</v>
      </c>
    </row>
    <row r="431" spans="1:1">
      <c r="A431">
        <v>431</v>
      </c>
    </row>
    <row r="432" spans="1:1">
      <c r="A432">
        <v>432</v>
      </c>
    </row>
    <row r="433" spans="1:1">
      <c r="A433">
        <v>433</v>
      </c>
    </row>
    <row r="434" spans="1:1">
      <c r="A434">
        <v>434</v>
      </c>
    </row>
    <row r="435" spans="1:1">
      <c r="A435">
        <v>435</v>
      </c>
    </row>
    <row r="436" spans="1:1">
      <c r="A436">
        <v>436</v>
      </c>
    </row>
    <row r="437" spans="1:1">
      <c r="A437">
        <v>437</v>
      </c>
    </row>
    <row r="438" spans="1:1">
      <c r="A438">
        <v>438</v>
      </c>
    </row>
    <row r="439" spans="1:1">
      <c r="A439">
        <v>439</v>
      </c>
    </row>
    <row r="440" spans="1:1">
      <c r="A440">
        <v>440</v>
      </c>
    </row>
    <row r="441" spans="1:1">
      <c r="A441">
        <v>441</v>
      </c>
    </row>
    <row r="442" spans="1:1">
      <c r="A442">
        <v>442</v>
      </c>
    </row>
    <row r="443" spans="1:1">
      <c r="A443">
        <v>443</v>
      </c>
    </row>
    <row r="444" spans="1:1">
      <c r="A444">
        <v>444</v>
      </c>
    </row>
    <row r="445" spans="1:1">
      <c r="A445">
        <v>445</v>
      </c>
    </row>
    <row r="446" spans="1:1">
      <c r="A446">
        <v>446</v>
      </c>
    </row>
    <row r="447" spans="1:1">
      <c r="A447">
        <v>447</v>
      </c>
    </row>
    <row r="448" spans="1:1">
      <c r="A448">
        <v>448</v>
      </c>
    </row>
    <row r="449" spans="1:1">
      <c r="A449">
        <v>449</v>
      </c>
    </row>
    <row r="450" spans="1:1">
      <c r="A450">
        <v>450</v>
      </c>
    </row>
    <row r="451" spans="1:1">
      <c r="A451">
        <v>451</v>
      </c>
    </row>
    <row r="452" spans="1:1">
      <c r="A452">
        <v>452</v>
      </c>
    </row>
    <row r="453" spans="1:1">
      <c r="A453">
        <v>453</v>
      </c>
    </row>
    <row r="454" spans="1:1">
      <c r="A454">
        <v>454</v>
      </c>
    </row>
    <row r="455" spans="1:1">
      <c r="A455">
        <v>455</v>
      </c>
    </row>
    <row r="456" spans="1:1">
      <c r="A456">
        <v>456</v>
      </c>
    </row>
    <row r="457" spans="1:1">
      <c r="A457">
        <v>457</v>
      </c>
    </row>
    <row r="458" spans="1:1">
      <c r="A458">
        <v>458</v>
      </c>
    </row>
    <row r="459" spans="1:1">
      <c r="A459">
        <v>459</v>
      </c>
    </row>
    <row r="460" spans="1:1">
      <c r="A460">
        <v>460</v>
      </c>
    </row>
    <row r="461" spans="1:1">
      <c r="A461">
        <v>461</v>
      </c>
    </row>
    <row r="462" spans="1:1">
      <c r="A462">
        <v>462</v>
      </c>
    </row>
    <row r="463" spans="1:1">
      <c r="A463">
        <v>463</v>
      </c>
    </row>
    <row r="464" spans="1:1">
      <c r="A464">
        <v>464</v>
      </c>
    </row>
    <row r="465" spans="1:1">
      <c r="A465">
        <v>465</v>
      </c>
    </row>
    <row r="466" spans="1:1">
      <c r="A466">
        <v>466</v>
      </c>
    </row>
    <row r="467" spans="1:1">
      <c r="A467">
        <v>467</v>
      </c>
    </row>
    <row r="468" spans="1:1">
      <c r="A468">
        <v>468</v>
      </c>
    </row>
    <row r="469" spans="1:1">
      <c r="A469">
        <v>469</v>
      </c>
    </row>
    <row r="470" spans="1:1">
      <c r="A470">
        <v>470</v>
      </c>
    </row>
    <row r="471" spans="1:1">
      <c r="A471">
        <v>471</v>
      </c>
    </row>
    <row r="472" spans="1:1">
      <c r="A472">
        <v>472</v>
      </c>
    </row>
    <row r="473" spans="1:1">
      <c r="A473">
        <v>473</v>
      </c>
    </row>
    <row r="474" spans="1:1">
      <c r="A474">
        <v>474</v>
      </c>
    </row>
    <row r="475" spans="1:1">
      <c r="A475">
        <v>475</v>
      </c>
    </row>
    <row r="476" spans="1:1">
      <c r="A476">
        <v>476</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按责任单位分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cp:lastModifiedBy>
  <dcterms:created xsi:type="dcterms:W3CDTF">2020-12-30T19:52:00Z</dcterms:created>
  <dcterms:modified xsi:type="dcterms:W3CDTF">2022-08-02T07:53:38Z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8420EBBB7B9B4A4295DB99BFE5B96C0D</vt:lpwstr>
  </property>
  <property fmtid="{D5CDD505-2E9C-101B-9397-08002B2CF9AE}" pid="4" name="KSOReadingLayout">
    <vt:bool>true</vt:bool>
  </property>
</Properties>
</file>