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教辅零售价格公示表" sheetId="4" r:id="rId1"/>
  </sheets>
  <definedNames>
    <definedName name="_xlnm.Print_Area" localSheetId="0">教辅零售价格公示表!$A$1:$T$21</definedName>
    <definedName name="_xlnm.Print_Area">#N/A</definedName>
    <definedName name="_xlnm.Print_Titles">#N/A</definedName>
  </definedNames>
  <calcPr calcId="152511"/>
</workbook>
</file>

<file path=xl/calcChain.xml><?xml version="1.0" encoding="utf-8"?>
<calcChain xmlns="http://schemas.openxmlformats.org/spreadsheetml/2006/main">
  <c r="P18" i="4" l="1"/>
  <c r="K18" i="4"/>
  <c r="P17" i="4"/>
  <c r="K17" i="4"/>
  <c r="P16" i="4"/>
  <c r="K16" i="4"/>
  <c r="P15" i="4"/>
  <c r="K15" i="4"/>
  <c r="P14" i="4"/>
  <c r="K14" i="4"/>
  <c r="P13" i="4"/>
  <c r="K13" i="4"/>
  <c r="Q13" i="4" l="1"/>
  <c r="R13" i="4" s="1"/>
  <c r="Q14" i="4"/>
  <c r="R14" i="4" s="1"/>
  <c r="Q15" i="4"/>
  <c r="R15" i="4" s="1"/>
  <c r="Q16" i="4"/>
  <c r="R16" i="4" s="1"/>
  <c r="Q17" i="4"/>
  <c r="R17" i="4" s="1"/>
  <c r="Q18" i="4"/>
  <c r="R18" i="4" s="1"/>
  <c r="P20" i="4" l="1"/>
  <c r="K20" i="4"/>
  <c r="Q20" i="4" s="1"/>
  <c r="R20" i="4" s="1"/>
  <c r="P19" i="4"/>
  <c r="K19" i="4"/>
  <c r="P12" i="4"/>
  <c r="K12" i="4"/>
  <c r="P11" i="4"/>
  <c r="K11" i="4"/>
  <c r="P10" i="4"/>
  <c r="K10" i="4"/>
  <c r="Q10" i="4" s="1"/>
  <c r="R10" i="4" s="1"/>
  <c r="P9" i="4"/>
  <c r="K9" i="4"/>
  <c r="P8" i="4"/>
  <c r="K8" i="4"/>
  <c r="Q8" i="4" s="1"/>
  <c r="P7" i="4"/>
  <c r="K7" i="4"/>
  <c r="P6" i="4"/>
  <c r="K6" i="4"/>
  <c r="Q6" i="4" s="1"/>
  <c r="R6" i="4" s="1"/>
  <c r="Q19" i="4" l="1"/>
  <c r="R19" i="4" s="1"/>
  <c r="Q9" i="4"/>
  <c r="R9" i="4" s="1"/>
  <c r="Q12" i="4"/>
  <c r="R12" i="4" s="1"/>
  <c r="Q11" i="4"/>
  <c r="R11" i="4" s="1"/>
  <c r="Q7" i="4"/>
  <c r="R7" i="4" s="1"/>
  <c r="R8" i="4"/>
</calcChain>
</file>

<file path=xl/sharedStrings.xml><?xml version="1.0" encoding="utf-8"?>
<sst xmlns="http://schemas.openxmlformats.org/spreadsheetml/2006/main" count="137" uniqueCount="61">
  <si>
    <t>高中信息技术测试辅导 必修</t>
  </si>
  <si>
    <t>高中信息技术测试辅导 选修+总复习</t>
  </si>
  <si>
    <t>价格依据文件号</t>
  </si>
  <si>
    <t>序号</t>
  </si>
  <si>
    <t>年级</t>
  </si>
  <si>
    <t>书名</t>
  </si>
  <si>
    <t>纸张规格（mm)</t>
  </si>
  <si>
    <t>开本</t>
  </si>
  <si>
    <t>增值税费</t>
  </si>
  <si>
    <t>印张数</t>
  </si>
  <si>
    <t>上光、覆膜  价格</t>
  </si>
  <si>
    <t xml:space="preserve">单位名称
（加盖公章）      </t>
    <phoneticPr fontId="2" type="noConversion"/>
  </si>
  <si>
    <t>正  文</t>
  </si>
  <si>
    <t>封  面</t>
  </si>
  <si>
    <t>出版单位</t>
    <phoneticPr fontId="2" type="noConversion"/>
  </si>
  <si>
    <t>四年级下册</t>
  </si>
  <si>
    <t>广西科学技术出版社</t>
    <phoneticPr fontId="2" type="noConversion"/>
  </si>
  <si>
    <t>纸张克重</t>
    <phoneticPr fontId="2" type="noConversion"/>
  </si>
  <si>
    <t>正反
色数</t>
    <phoneticPr fontId="2" type="noConversion"/>
  </si>
  <si>
    <t>印张
单价</t>
    <phoneticPr fontId="2" type="noConversion"/>
  </si>
  <si>
    <t>正文
价格</t>
    <phoneticPr fontId="2" type="noConversion"/>
  </si>
  <si>
    <t>纸张
克重</t>
    <phoneticPr fontId="2" type="noConversion"/>
  </si>
  <si>
    <t>正反
色数</t>
    <phoneticPr fontId="2" type="noConversion"/>
  </si>
  <si>
    <t>封面
单价</t>
    <phoneticPr fontId="2" type="noConversion"/>
  </si>
  <si>
    <t>封面
价格</t>
    <phoneticPr fontId="2" type="noConversion"/>
  </si>
  <si>
    <t>157克铜版</t>
    <phoneticPr fontId="2" type="noConversion"/>
  </si>
  <si>
    <t>4+4</t>
    <phoneticPr fontId="2" type="noConversion"/>
  </si>
  <si>
    <t>上季
原定价</t>
    <phoneticPr fontId="2" type="noConversion"/>
  </si>
  <si>
    <r>
      <t xml:space="preserve">零售价格    （含税）
</t>
    </r>
    <r>
      <rPr>
        <sz val="10"/>
        <color rgb="FFFF0000"/>
        <rFont val="宋体"/>
        <family val="3"/>
        <charset val="134"/>
        <scheme val="minor"/>
      </rPr>
      <t>保留三位数</t>
    </r>
    <phoneticPr fontId="2" type="noConversion"/>
  </si>
  <si>
    <t xml:space="preserve">注：零售价格计算过程中，四舍五入，保留三位小数。零售价格计算结果精确到人民币分，按三七作五，二舍八入进位。 </t>
    <phoneticPr fontId="2" type="noConversion"/>
  </si>
  <si>
    <r>
      <t xml:space="preserve">零售价格
（含税）
</t>
    </r>
    <r>
      <rPr>
        <b/>
        <sz val="10"/>
        <color rgb="FFFF0000"/>
        <rFont val="宋体"/>
        <family val="3"/>
        <charset val="134"/>
        <scheme val="minor"/>
      </rPr>
      <t>保留两位数</t>
    </r>
    <phoneticPr fontId="2" type="noConversion"/>
  </si>
  <si>
    <t>广西科学技术出版社有限公司</t>
    <phoneticPr fontId="2" type="noConversion"/>
  </si>
  <si>
    <t>桂发改价格规〔2019〕1043号</t>
    <phoneticPr fontId="2" type="noConversion"/>
  </si>
  <si>
    <t>广西中小学教辅材料零售价格公示表</t>
    <phoneticPr fontId="2" type="noConversion"/>
  </si>
  <si>
    <t>单位：元</t>
    <phoneticPr fontId="2" type="noConversion"/>
  </si>
  <si>
    <t>信息技术上机练习册</t>
    <phoneticPr fontId="2" type="noConversion"/>
  </si>
  <si>
    <t>70克双胶</t>
    <phoneticPr fontId="2" type="noConversion"/>
  </si>
  <si>
    <t>2+2</t>
    <phoneticPr fontId="2" type="noConversion"/>
  </si>
  <si>
    <t>制表日期</t>
    <phoneticPr fontId="2" type="noConversion"/>
  </si>
  <si>
    <t>联系人及电话</t>
    <phoneticPr fontId="2" type="noConversion"/>
  </si>
  <si>
    <t>口算题卡（综合版）数学</t>
    <phoneticPr fontId="2" type="noConversion"/>
  </si>
  <si>
    <t>韦文印
0771-5851474</t>
    <phoneticPr fontId="2" type="noConversion"/>
  </si>
  <si>
    <t>2+2</t>
    <phoneticPr fontId="2" type="noConversion"/>
  </si>
  <si>
    <t>口算题卡（综合版）数学</t>
    <phoneticPr fontId="2" type="noConversion"/>
  </si>
  <si>
    <t>广西科学技术出版社</t>
    <phoneticPr fontId="2" type="noConversion"/>
  </si>
  <si>
    <t>4+4</t>
    <phoneticPr fontId="2" type="noConversion"/>
  </si>
  <si>
    <t>广西科学技术出版社</t>
    <phoneticPr fontId="2" type="noConversion"/>
  </si>
  <si>
    <t>70克双胶</t>
    <phoneticPr fontId="2" type="noConversion"/>
  </si>
  <si>
    <t>2+2</t>
    <phoneticPr fontId="2" type="noConversion"/>
  </si>
  <si>
    <t>157克铜版</t>
    <phoneticPr fontId="2" type="noConversion"/>
  </si>
  <si>
    <t>高中</t>
    <phoneticPr fontId="2" type="noConversion"/>
  </si>
  <si>
    <t>高中</t>
    <phoneticPr fontId="2" type="noConversion"/>
  </si>
  <si>
    <t>三年级上册</t>
  </si>
  <si>
    <t>四年级上册</t>
  </si>
  <si>
    <t>五年级上册</t>
  </si>
  <si>
    <t>六年级上册</t>
  </si>
  <si>
    <t>七年级上册</t>
  </si>
  <si>
    <t>八年级上册</t>
  </si>
  <si>
    <t>九年级上册</t>
  </si>
  <si>
    <t>一年级上册</t>
  </si>
  <si>
    <t>二年级上册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</si>
</sst>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_ "/>
    <numFmt numFmtId="177" formatCode="0.00_ "/>
    <numFmt numFmtId="178" formatCode="0.000"/>
    <numFmt numFmtId="179" formatCode="yyyy\-mm\-dd;@"/>
  </numFmts>
  <fonts count="12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indexed="20"/>
      <name val="楷体_GB2312"/>
      <family val="3"/>
      <charset val="134"/>
    </font>
    <font>
      <sz val="10"/>
      <color theme="1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sz val="10"/>
      <color rgb="FF0070C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3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78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179" fontId="6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4">
    <cellStyle name="差 2" xfId="3"/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tabSelected="1" workbookViewId="0">
      <selection activeCell="V5" sqref="V5"/>
    </sheetView>
  </sheetViews>
  <sheetFormatPr defaultRowHeight="12"/>
  <cols>
    <col min="1" max="1" width="7.125" style="2" customWidth="1"/>
    <col min="2" max="2" width="15.25" style="2" customWidth="1"/>
    <col min="3" max="3" width="26.75" style="2" customWidth="1"/>
    <col min="4" max="4" width="17.75" style="2" customWidth="1"/>
    <col min="5" max="5" width="8.125" style="2" customWidth="1"/>
    <col min="6" max="6" width="5.875" style="2" customWidth="1"/>
    <col min="7" max="7" width="10.5" style="2" customWidth="1"/>
    <col min="8" max="8" width="7.125" style="2" customWidth="1"/>
    <col min="9" max="9" width="8.625" style="2" customWidth="1"/>
    <col min="10" max="10" width="7.125" style="2" customWidth="1"/>
    <col min="11" max="11" width="10.25" style="7" customWidth="1"/>
    <col min="12" max="12" width="10.625" style="2" customWidth="1"/>
    <col min="13" max="13" width="7.125" style="2" customWidth="1"/>
    <col min="14" max="16" width="8.125" style="2" customWidth="1"/>
    <col min="17" max="17" width="9" style="9" customWidth="1"/>
    <col min="18" max="18" width="12.125" style="15" customWidth="1"/>
    <col min="19" max="19" width="9" style="14"/>
    <col min="20" max="20" width="8.625" style="15" customWidth="1"/>
    <col min="21" max="16384" width="9" style="2"/>
  </cols>
  <sheetData>
    <row r="1" spans="1:20" ht="45.75" customHeight="1">
      <c r="A1" s="20" t="s">
        <v>33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20" ht="23.2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6" t="s">
        <v>34</v>
      </c>
    </row>
    <row r="3" spans="1:20" ht="39.75" customHeight="1">
      <c r="A3" s="21" t="s">
        <v>11</v>
      </c>
      <c r="B3" s="21"/>
      <c r="C3" s="21" t="s">
        <v>31</v>
      </c>
      <c r="D3" s="21"/>
      <c r="E3" s="21"/>
      <c r="F3" s="22" t="s">
        <v>2</v>
      </c>
      <c r="G3" s="23"/>
      <c r="H3" s="22" t="s">
        <v>32</v>
      </c>
      <c r="I3" s="24"/>
      <c r="J3" s="24"/>
      <c r="K3" s="23"/>
      <c r="L3" s="10" t="s">
        <v>38</v>
      </c>
      <c r="M3" s="30">
        <v>44027</v>
      </c>
      <c r="N3" s="30"/>
      <c r="O3" s="30"/>
      <c r="P3" s="12" t="s">
        <v>39</v>
      </c>
      <c r="Q3" s="24" t="s">
        <v>41</v>
      </c>
      <c r="R3" s="23"/>
      <c r="S3" s="31" t="s">
        <v>30</v>
      </c>
      <c r="T3" s="33" t="s">
        <v>27</v>
      </c>
    </row>
    <row r="4" spans="1:20" ht="20.100000000000001" customHeight="1">
      <c r="A4" s="35" t="s">
        <v>3</v>
      </c>
      <c r="B4" s="35" t="s">
        <v>4</v>
      </c>
      <c r="C4" s="35" t="s">
        <v>5</v>
      </c>
      <c r="D4" s="35" t="s">
        <v>14</v>
      </c>
      <c r="E4" s="35" t="s">
        <v>6</v>
      </c>
      <c r="F4" s="35" t="s">
        <v>7</v>
      </c>
      <c r="G4" s="22" t="s">
        <v>12</v>
      </c>
      <c r="H4" s="24"/>
      <c r="I4" s="24"/>
      <c r="J4" s="24"/>
      <c r="K4" s="23"/>
      <c r="L4" s="22" t="s">
        <v>13</v>
      </c>
      <c r="M4" s="24"/>
      <c r="N4" s="24"/>
      <c r="O4" s="24"/>
      <c r="P4" s="23"/>
      <c r="Q4" s="25" t="s">
        <v>8</v>
      </c>
      <c r="R4" s="27" t="s">
        <v>28</v>
      </c>
      <c r="S4" s="32"/>
      <c r="T4" s="34"/>
    </row>
    <row r="5" spans="1:20" ht="45.75" customHeight="1">
      <c r="A5" s="36"/>
      <c r="B5" s="36"/>
      <c r="C5" s="36"/>
      <c r="D5" s="36"/>
      <c r="E5" s="36"/>
      <c r="F5" s="36"/>
      <c r="G5" s="3" t="s">
        <v>17</v>
      </c>
      <c r="H5" s="3" t="s">
        <v>18</v>
      </c>
      <c r="I5" s="3" t="s">
        <v>19</v>
      </c>
      <c r="J5" s="3" t="s">
        <v>9</v>
      </c>
      <c r="K5" s="5" t="s">
        <v>20</v>
      </c>
      <c r="L5" s="3" t="s">
        <v>21</v>
      </c>
      <c r="M5" s="3" t="s">
        <v>22</v>
      </c>
      <c r="N5" s="4" t="s">
        <v>23</v>
      </c>
      <c r="O5" s="3" t="s">
        <v>10</v>
      </c>
      <c r="P5" s="3" t="s">
        <v>24</v>
      </c>
      <c r="Q5" s="26"/>
      <c r="R5" s="28"/>
      <c r="S5" s="32"/>
      <c r="T5" s="34"/>
    </row>
    <row r="6" spans="1:20" ht="18.95" customHeight="1">
      <c r="A6" s="4">
        <v>1</v>
      </c>
      <c r="B6" s="4" t="s">
        <v>52</v>
      </c>
      <c r="C6" s="4" t="s">
        <v>35</v>
      </c>
      <c r="D6" s="4" t="s">
        <v>16</v>
      </c>
      <c r="E6" s="4">
        <v>787</v>
      </c>
      <c r="F6" s="4">
        <v>16</v>
      </c>
      <c r="G6" s="4" t="s">
        <v>36</v>
      </c>
      <c r="H6" s="4" t="s">
        <v>37</v>
      </c>
      <c r="I6" s="4">
        <v>1.0580000000000001</v>
      </c>
      <c r="J6" s="4">
        <v>3.5</v>
      </c>
      <c r="K6" s="6">
        <f t="shared" ref="K6:K20" si="0">I6*J6</f>
        <v>3.7030000000000003</v>
      </c>
      <c r="L6" s="4" t="s">
        <v>25</v>
      </c>
      <c r="M6" s="4" t="s">
        <v>26</v>
      </c>
      <c r="N6" s="4">
        <v>0.70599999999999996</v>
      </c>
      <c r="O6" s="4">
        <v>0.21099999999999999</v>
      </c>
      <c r="P6" s="4">
        <f t="shared" ref="P6:P20" si="1">N6+O6</f>
        <v>0.91699999999999993</v>
      </c>
      <c r="Q6" s="8">
        <f t="shared" ref="Q6:Q20" si="2">(K6+P6)*0.09</f>
        <v>0.4158</v>
      </c>
      <c r="R6" s="17">
        <f t="shared" ref="R6:R20" si="3">K6+P6+Q6</f>
        <v>5.0358000000000001</v>
      </c>
      <c r="S6" s="18">
        <v>5.05</v>
      </c>
      <c r="T6" s="19">
        <v>5.05</v>
      </c>
    </row>
    <row r="7" spans="1:20" ht="18.95" customHeight="1">
      <c r="A7" s="4">
        <v>2</v>
      </c>
      <c r="B7" s="4" t="s">
        <v>53</v>
      </c>
      <c r="C7" s="4" t="s">
        <v>35</v>
      </c>
      <c r="D7" s="4" t="s">
        <v>16</v>
      </c>
      <c r="E7" s="4">
        <v>787</v>
      </c>
      <c r="F7" s="4">
        <v>16</v>
      </c>
      <c r="G7" s="4" t="s">
        <v>36</v>
      </c>
      <c r="H7" s="4" t="s">
        <v>37</v>
      </c>
      <c r="I7" s="4">
        <v>1.0580000000000001</v>
      </c>
      <c r="J7" s="4">
        <v>3.5</v>
      </c>
      <c r="K7" s="6">
        <f t="shared" si="0"/>
        <v>3.7030000000000003</v>
      </c>
      <c r="L7" s="4" t="s">
        <v>25</v>
      </c>
      <c r="M7" s="4" t="s">
        <v>26</v>
      </c>
      <c r="N7" s="4">
        <v>0.70599999999999996</v>
      </c>
      <c r="O7" s="4">
        <v>0.21099999999999999</v>
      </c>
      <c r="P7" s="4">
        <f t="shared" si="1"/>
        <v>0.91699999999999993</v>
      </c>
      <c r="Q7" s="8">
        <f t="shared" si="2"/>
        <v>0.4158</v>
      </c>
      <c r="R7" s="17">
        <f t="shared" si="3"/>
        <v>5.0358000000000001</v>
      </c>
      <c r="S7" s="18">
        <v>5.05</v>
      </c>
      <c r="T7" s="19">
        <v>5.05</v>
      </c>
    </row>
    <row r="8" spans="1:20" ht="18.95" customHeight="1">
      <c r="A8" s="4">
        <v>3</v>
      </c>
      <c r="B8" s="4" t="s">
        <v>54</v>
      </c>
      <c r="C8" s="4" t="s">
        <v>35</v>
      </c>
      <c r="D8" s="4" t="s">
        <v>16</v>
      </c>
      <c r="E8" s="4">
        <v>787</v>
      </c>
      <c r="F8" s="4">
        <v>16</v>
      </c>
      <c r="G8" s="4" t="s">
        <v>36</v>
      </c>
      <c r="H8" s="4" t="s">
        <v>37</v>
      </c>
      <c r="I8" s="4">
        <v>1.0580000000000001</v>
      </c>
      <c r="J8" s="4">
        <v>3.5</v>
      </c>
      <c r="K8" s="6">
        <f t="shared" si="0"/>
        <v>3.7030000000000003</v>
      </c>
      <c r="L8" s="4" t="s">
        <v>25</v>
      </c>
      <c r="M8" s="4" t="s">
        <v>26</v>
      </c>
      <c r="N8" s="4">
        <v>0.70599999999999996</v>
      </c>
      <c r="O8" s="4">
        <v>0.21099999999999999</v>
      </c>
      <c r="P8" s="4">
        <f t="shared" si="1"/>
        <v>0.91699999999999993</v>
      </c>
      <c r="Q8" s="8">
        <f t="shared" si="2"/>
        <v>0.4158</v>
      </c>
      <c r="R8" s="17">
        <f t="shared" si="3"/>
        <v>5.0358000000000001</v>
      </c>
      <c r="S8" s="18">
        <v>5.05</v>
      </c>
      <c r="T8" s="19">
        <v>5.05</v>
      </c>
    </row>
    <row r="9" spans="1:20" ht="18.95" customHeight="1">
      <c r="A9" s="4">
        <v>4</v>
      </c>
      <c r="B9" s="4" t="s">
        <v>55</v>
      </c>
      <c r="C9" s="4" t="s">
        <v>35</v>
      </c>
      <c r="D9" s="4" t="s">
        <v>16</v>
      </c>
      <c r="E9" s="4">
        <v>787</v>
      </c>
      <c r="F9" s="4">
        <v>16</v>
      </c>
      <c r="G9" s="4" t="s">
        <v>36</v>
      </c>
      <c r="H9" s="4" t="s">
        <v>37</v>
      </c>
      <c r="I9" s="4">
        <v>1.0580000000000001</v>
      </c>
      <c r="J9" s="4">
        <v>3.5</v>
      </c>
      <c r="K9" s="6">
        <f t="shared" si="0"/>
        <v>3.7030000000000003</v>
      </c>
      <c r="L9" s="4" t="s">
        <v>25</v>
      </c>
      <c r="M9" s="4" t="s">
        <v>26</v>
      </c>
      <c r="N9" s="4">
        <v>0.70599999999999996</v>
      </c>
      <c r="O9" s="4">
        <v>0.21099999999999999</v>
      </c>
      <c r="P9" s="4">
        <f t="shared" si="1"/>
        <v>0.91699999999999993</v>
      </c>
      <c r="Q9" s="8">
        <f t="shared" si="2"/>
        <v>0.4158</v>
      </c>
      <c r="R9" s="17">
        <f t="shared" si="3"/>
        <v>5.0358000000000001</v>
      </c>
      <c r="S9" s="18">
        <v>5.05</v>
      </c>
      <c r="T9" s="19">
        <v>5.05</v>
      </c>
    </row>
    <row r="10" spans="1:20" ht="18.95" customHeight="1">
      <c r="A10" s="4">
        <v>5</v>
      </c>
      <c r="B10" s="4" t="s">
        <v>56</v>
      </c>
      <c r="C10" s="4" t="s">
        <v>35</v>
      </c>
      <c r="D10" s="4" t="s">
        <v>16</v>
      </c>
      <c r="E10" s="4">
        <v>890</v>
      </c>
      <c r="F10" s="4">
        <v>16</v>
      </c>
      <c r="G10" s="4" t="s">
        <v>36</v>
      </c>
      <c r="H10" s="4" t="s">
        <v>37</v>
      </c>
      <c r="I10" s="4">
        <v>1.2849999999999999</v>
      </c>
      <c r="J10" s="4">
        <v>4.5</v>
      </c>
      <c r="K10" s="6">
        <f t="shared" si="0"/>
        <v>5.7824999999999998</v>
      </c>
      <c r="L10" s="4" t="s">
        <v>25</v>
      </c>
      <c r="M10" s="4" t="s">
        <v>26</v>
      </c>
      <c r="N10" s="4">
        <v>0.85299999999999998</v>
      </c>
      <c r="O10" s="4">
        <v>0.248</v>
      </c>
      <c r="P10" s="4">
        <f t="shared" si="1"/>
        <v>1.101</v>
      </c>
      <c r="Q10" s="8">
        <f t="shared" si="2"/>
        <v>0.61951499999999993</v>
      </c>
      <c r="R10" s="17">
        <f t="shared" si="3"/>
        <v>7.5030149999999995</v>
      </c>
      <c r="S10" s="18">
        <v>7.5</v>
      </c>
      <c r="T10" s="19">
        <v>7.5</v>
      </c>
    </row>
    <row r="11" spans="1:20" ht="18.95" customHeight="1">
      <c r="A11" s="4">
        <v>6</v>
      </c>
      <c r="B11" s="4" t="s">
        <v>57</v>
      </c>
      <c r="C11" s="4" t="s">
        <v>35</v>
      </c>
      <c r="D11" s="4" t="s">
        <v>16</v>
      </c>
      <c r="E11" s="4">
        <v>890</v>
      </c>
      <c r="F11" s="4">
        <v>16</v>
      </c>
      <c r="G11" s="4" t="s">
        <v>36</v>
      </c>
      <c r="H11" s="4" t="s">
        <v>37</v>
      </c>
      <c r="I11" s="4">
        <v>1.2849999999999999</v>
      </c>
      <c r="J11" s="4">
        <v>4.5</v>
      </c>
      <c r="K11" s="6">
        <f t="shared" si="0"/>
        <v>5.7824999999999998</v>
      </c>
      <c r="L11" s="4" t="s">
        <v>25</v>
      </c>
      <c r="M11" s="4" t="s">
        <v>26</v>
      </c>
      <c r="N11" s="4">
        <v>0.85299999999999998</v>
      </c>
      <c r="O11" s="4">
        <v>0.248</v>
      </c>
      <c r="P11" s="4">
        <f t="shared" si="1"/>
        <v>1.101</v>
      </c>
      <c r="Q11" s="8">
        <f t="shared" si="2"/>
        <v>0.61951499999999993</v>
      </c>
      <c r="R11" s="17">
        <f t="shared" si="3"/>
        <v>7.5030149999999995</v>
      </c>
      <c r="S11" s="18">
        <v>7.5</v>
      </c>
      <c r="T11" s="19">
        <v>7.5</v>
      </c>
    </row>
    <row r="12" spans="1:20" ht="18.95" customHeight="1">
      <c r="A12" s="13">
        <v>7</v>
      </c>
      <c r="B12" s="4" t="s">
        <v>58</v>
      </c>
      <c r="C12" s="4" t="s">
        <v>35</v>
      </c>
      <c r="D12" s="4" t="s">
        <v>16</v>
      </c>
      <c r="E12" s="4">
        <v>890</v>
      </c>
      <c r="F12" s="4">
        <v>16</v>
      </c>
      <c r="G12" s="4" t="s">
        <v>36</v>
      </c>
      <c r="H12" s="4" t="s">
        <v>37</v>
      </c>
      <c r="I12" s="4">
        <v>1.2849999999999999</v>
      </c>
      <c r="J12" s="4">
        <v>7</v>
      </c>
      <c r="K12" s="6">
        <f t="shared" si="0"/>
        <v>8.9949999999999992</v>
      </c>
      <c r="L12" s="4" t="s">
        <v>25</v>
      </c>
      <c r="M12" s="4" t="s">
        <v>26</v>
      </c>
      <c r="N12" s="4">
        <v>0.85299999999999998</v>
      </c>
      <c r="O12" s="4">
        <v>0.248</v>
      </c>
      <c r="P12" s="4">
        <f t="shared" si="1"/>
        <v>1.101</v>
      </c>
      <c r="Q12" s="8">
        <f t="shared" si="2"/>
        <v>0.90864</v>
      </c>
      <c r="R12" s="17">
        <f t="shared" si="3"/>
        <v>11.00464</v>
      </c>
      <c r="S12" s="18">
        <v>11</v>
      </c>
      <c r="T12" s="19">
        <v>11</v>
      </c>
    </row>
    <row r="13" spans="1:20" ht="18.95" customHeight="1">
      <c r="A13" s="13">
        <v>8</v>
      </c>
      <c r="B13" s="13" t="s">
        <v>59</v>
      </c>
      <c r="C13" s="13" t="s">
        <v>43</v>
      </c>
      <c r="D13" s="13" t="s">
        <v>44</v>
      </c>
      <c r="E13" s="13">
        <v>890</v>
      </c>
      <c r="F13" s="13">
        <v>32</v>
      </c>
      <c r="G13" s="13" t="s">
        <v>36</v>
      </c>
      <c r="H13" s="13" t="s">
        <v>42</v>
      </c>
      <c r="I13" s="13">
        <v>1.2849999999999999</v>
      </c>
      <c r="J13" s="13">
        <v>4</v>
      </c>
      <c r="K13" s="6">
        <f t="shared" si="0"/>
        <v>5.14</v>
      </c>
      <c r="L13" s="13" t="s">
        <v>25</v>
      </c>
      <c r="M13" s="13" t="s">
        <v>45</v>
      </c>
      <c r="N13" s="13">
        <v>0.57799999999999996</v>
      </c>
      <c r="O13" s="13">
        <v>0.14699999999999999</v>
      </c>
      <c r="P13" s="13">
        <f t="shared" si="1"/>
        <v>0.72499999999999998</v>
      </c>
      <c r="Q13" s="8">
        <f t="shared" si="2"/>
        <v>0.52784999999999993</v>
      </c>
      <c r="R13" s="17">
        <f t="shared" si="3"/>
        <v>6.3928499999999993</v>
      </c>
      <c r="S13" s="18">
        <v>6.4</v>
      </c>
      <c r="T13" s="19">
        <v>6.4</v>
      </c>
    </row>
    <row r="14" spans="1:20" ht="18.95" customHeight="1">
      <c r="A14" s="13">
        <v>9</v>
      </c>
      <c r="B14" s="13" t="s">
        <v>60</v>
      </c>
      <c r="C14" s="13" t="s">
        <v>40</v>
      </c>
      <c r="D14" s="13" t="s">
        <v>46</v>
      </c>
      <c r="E14" s="13">
        <v>890</v>
      </c>
      <c r="F14" s="13">
        <v>32</v>
      </c>
      <c r="G14" s="13" t="s">
        <v>36</v>
      </c>
      <c r="H14" s="13" t="s">
        <v>42</v>
      </c>
      <c r="I14" s="13">
        <v>1.2849999999999999</v>
      </c>
      <c r="J14" s="13">
        <v>4</v>
      </c>
      <c r="K14" s="6">
        <f t="shared" si="0"/>
        <v>5.14</v>
      </c>
      <c r="L14" s="13" t="s">
        <v>25</v>
      </c>
      <c r="M14" s="13" t="s">
        <v>45</v>
      </c>
      <c r="N14" s="13">
        <v>0.57799999999999996</v>
      </c>
      <c r="O14" s="13">
        <v>0.14699999999999999</v>
      </c>
      <c r="P14" s="13">
        <f t="shared" si="1"/>
        <v>0.72499999999999998</v>
      </c>
      <c r="Q14" s="8">
        <f t="shared" si="2"/>
        <v>0.52784999999999993</v>
      </c>
      <c r="R14" s="17">
        <f t="shared" si="3"/>
        <v>6.3928499999999993</v>
      </c>
      <c r="S14" s="18">
        <v>6.4</v>
      </c>
      <c r="T14" s="19">
        <v>6.4</v>
      </c>
    </row>
    <row r="15" spans="1:20" ht="18.95" customHeight="1">
      <c r="A15" s="13">
        <v>10</v>
      </c>
      <c r="B15" s="13" t="s">
        <v>52</v>
      </c>
      <c r="C15" s="13" t="s">
        <v>43</v>
      </c>
      <c r="D15" s="13" t="s">
        <v>16</v>
      </c>
      <c r="E15" s="13">
        <v>890</v>
      </c>
      <c r="F15" s="13">
        <v>32</v>
      </c>
      <c r="G15" s="13" t="s">
        <v>47</v>
      </c>
      <c r="H15" s="13" t="s">
        <v>42</v>
      </c>
      <c r="I15" s="13">
        <v>1.2849999999999999</v>
      </c>
      <c r="J15" s="13">
        <v>4</v>
      </c>
      <c r="K15" s="6">
        <f t="shared" si="0"/>
        <v>5.14</v>
      </c>
      <c r="L15" s="13" t="s">
        <v>25</v>
      </c>
      <c r="M15" s="13" t="s">
        <v>45</v>
      </c>
      <c r="N15" s="13">
        <v>0.57799999999999996</v>
      </c>
      <c r="O15" s="13">
        <v>0.14699999999999999</v>
      </c>
      <c r="P15" s="13">
        <f t="shared" si="1"/>
        <v>0.72499999999999998</v>
      </c>
      <c r="Q15" s="8">
        <f t="shared" si="2"/>
        <v>0.52784999999999993</v>
      </c>
      <c r="R15" s="17">
        <f t="shared" si="3"/>
        <v>6.3928499999999993</v>
      </c>
      <c r="S15" s="18">
        <v>6.4</v>
      </c>
      <c r="T15" s="19">
        <v>6.4</v>
      </c>
    </row>
    <row r="16" spans="1:20" ht="18.95" customHeight="1">
      <c r="A16" s="13">
        <v>11</v>
      </c>
      <c r="B16" s="13" t="s">
        <v>15</v>
      </c>
      <c r="C16" s="13" t="s">
        <v>40</v>
      </c>
      <c r="D16" s="13" t="s">
        <v>46</v>
      </c>
      <c r="E16" s="13">
        <v>890</v>
      </c>
      <c r="F16" s="13">
        <v>32</v>
      </c>
      <c r="G16" s="13" t="s">
        <v>36</v>
      </c>
      <c r="H16" s="13" t="s">
        <v>48</v>
      </c>
      <c r="I16" s="13">
        <v>1.2849999999999999</v>
      </c>
      <c r="J16" s="13">
        <v>4</v>
      </c>
      <c r="K16" s="6">
        <f t="shared" si="0"/>
        <v>5.14</v>
      </c>
      <c r="L16" s="13" t="s">
        <v>25</v>
      </c>
      <c r="M16" s="13" t="s">
        <v>26</v>
      </c>
      <c r="N16" s="13">
        <v>0.57799999999999996</v>
      </c>
      <c r="O16" s="13">
        <v>0.14699999999999999</v>
      </c>
      <c r="P16" s="13">
        <f t="shared" si="1"/>
        <v>0.72499999999999998</v>
      </c>
      <c r="Q16" s="8">
        <f t="shared" si="2"/>
        <v>0.52784999999999993</v>
      </c>
      <c r="R16" s="17">
        <f t="shared" si="3"/>
        <v>6.3928499999999993</v>
      </c>
      <c r="S16" s="18">
        <v>6.4</v>
      </c>
      <c r="T16" s="19">
        <v>6.4</v>
      </c>
    </row>
    <row r="17" spans="1:20" ht="18.95" customHeight="1">
      <c r="A17" s="13">
        <v>12</v>
      </c>
      <c r="B17" s="1" t="s">
        <v>54</v>
      </c>
      <c r="C17" s="13" t="s">
        <v>43</v>
      </c>
      <c r="D17" s="13" t="s">
        <v>16</v>
      </c>
      <c r="E17" s="13">
        <v>890</v>
      </c>
      <c r="F17" s="13">
        <v>32</v>
      </c>
      <c r="G17" s="13" t="s">
        <v>36</v>
      </c>
      <c r="H17" s="13" t="s">
        <v>42</v>
      </c>
      <c r="I17" s="1">
        <v>1.2849999999999999</v>
      </c>
      <c r="J17" s="1">
        <v>4</v>
      </c>
      <c r="K17" s="6">
        <f t="shared" si="0"/>
        <v>5.14</v>
      </c>
      <c r="L17" s="13" t="s">
        <v>49</v>
      </c>
      <c r="M17" s="13" t="s">
        <v>26</v>
      </c>
      <c r="N17" s="1">
        <v>0.57799999999999996</v>
      </c>
      <c r="O17" s="1">
        <v>0.14699999999999999</v>
      </c>
      <c r="P17" s="13">
        <f t="shared" si="1"/>
        <v>0.72499999999999998</v>
      </c>
      <c r="Q17" s="8">
        <f t="shared" si="2"/>
        <v>0.52784999999999993</v>
      </c>
      <c r="R17" s="17">
        <f t="shared" si="3"/>
        <v>6.3928499999999993</v>
      </c>
      <c r="S17" s="18">
        <v>6.4</v>
      </c>
      <c r="T17" s="19">
        <v>6.4</v>
      </c>
    </row>
    <row r="18" spans="1:20" ht="18.95" customHeight="1">
      <c r="A18" s="13">
        <v>13</v>
      </c>
      <c r="B18" s="1" t="s">
        <v>55</v>
      </c>
      <c r="C18" s="13" t="s">
        <v>40</v>
      </c>
      <c r="D18" s="13" t="s">
        <v>16</v>
      </c>
      <c r="E18" s="13">
        <v>890</v>
      </c>
      <c r="F18" s="13">
        <v>32</v>
      </c>
      <c r="G18" s="13" t="s">
        <v>36</v>
      </c>
      <c r="H18" s="13" t="s">
        <v>48</v>
      </c>
      <c r="I18" s="1">
        <v>1.2849999999999999</v>
      </c>
      <c r="J18" s="1">
        <v>4</v>
      </c>
      <c r="K18" s="6">
        <f t="shared" si="0"/>
        <v>5.14</v>
      </c>
      <c r="L18" s="13" t="s">
        <v>25</v>
      </c>
      <c r="M18" s="13" t="s">
        <v>26</v>
      </c>
      <c r="N18" s="1">
        <v>0.57799999999999996</v>
      </c>
      <c r="O18" s="1">
        <v>0.14699999999999999</v>
      </c>
      <c r="P18" s="13">
        <f t="shared" si="1"/>
        <v>0.72499999999999998</v>
      </c>
      <c r="Q18" s="8">
        <f t="shared" si="2"/>
        <v>0.52784999999999993</v>
      </c>
      <c r="R18" s="17">
        <f t="shared" si="3"/>
        <v>6.3928499999999993</v>
      </c>
      <c r="S18" s="18">
        <v>6.4</v>
      </c>
      <c r="T18" s="19">
        <v>6.4</v>
      </c>
    </row>
    <row r="19" spans="1:20" ht="18.95" customHeight="1">
      <c r="A19" s="13">
        <v>14</v>
      </c>
      <c r="B19" s="1" t="s">
        <v>50</v>
      </c>
      <c r="C19" s="4" t="s">
        <v>0</v>
      </c>
      <c r="D19" s="4" t="s">
        <v>16</v>
      </c>
      <c r="E19" s="4">
        <v>890</v>
      </c>
      <c r="F19" s="4">
        <v>16</v>
      </c>
      <c r="G19" s="4" t="s">
        <v>36</v>
      </c>
      <c r="H19" s="4" t="s">
        <v>37</v>
      </c>
      <c r="I19" s="1">
        <v>1.2849999999999999</v>
      </c>
      <c r="J19" s="1">
        <v>10</v>
      </c>
      <c r="K19" s="6">
        <f t="shared" si="0"/>
        <v>12.85</v>
      </c>
      <c r="L19" s="4" t="s">
        <v>25</v>
      </c>
      <c r="M19" s="4" t="s">
        <v>26</v>
      </c>
      <c r="N19" s="1">
        <v>0.85299999999999998</v>
      </c>
      <c r="O19" s="1">
        <v>0.248</v>
      </c>
      <c r="P19" s="4">
        <f t="shared" si="1"/>
        <v>1.101</v>
      </c>
      <c r="Q19" s="8">
        <f t="shared" si="2"/>
        <v>1.25559</v>
      </c>
      <c r="R19" s="17">
        <f t="shared" si="3"/>
        <v>15.20659</v>
      </c>
      <c r="S19" s="18">
        <v>15.2</v>
      </c>
      <c r="T19" s="19">
        <v>15.2</v>
      </c>
    </row>
    <row r="20" spans="1:20" ht="18.95" customHeight="1">
      <c r="A20" s="13">
        <v>15</v>
      </c>
      <c r="B20" s="1" t="s">
        <v>51</v>
      </c>
      <c r="C20" s="4" t="s">
        <v>1</v>
      </c>
      <c r="D20" s="4" t="s">
        <v>16</v>
      </c>
      <c r="E20" s="4">
        <v>890</v>
      </c>
      <c r="F20" s="4">
        <v>16</v>
      </c>
      <c r="G20" s="4" t="s">
        <v>36</v>
      </c>
      <c r="H20" s="4" t="s">
        <v>37</v>
      </c>
      <c r="I20" s="1">
        <v>1.2849999999999999</v>
      </c>
      <c r="J20" s="1">
        <v>11.25</v>
      </c>
      <c r="K20" s="6">
        <f t="shared" si="0"/>
        <v>14.456249999999999</v>
      </c>
      <c r="L20" s="4" t="s">
        <v>25</v>
      </c>
      <c r="M20" s="4" t="s">
        <v>26</v>
      </c>
      <c r="N20" s="1">
        <v>0.85299999999999998</v>
      </c>
      <c r="O20" s="1">
        <v>0.248</v>
      </c>
      <c r="P20" s="4">
        <f t="shared" si="1"/>
        <v>1.101</v>
      </c>
      <c r="Q20" s="8">
        <f t="shared" si="2"/>
        <v>1.4001524999999999</v>
      </c>
      <c r="R20" s="17">
        <f t="shared" si="3"/>
        <v>16.957402500000001</v>
      </c>
      <c r="S20" s="18">
        <v>16.95</v>
      </c>
      <c r="T20" s="19">
        <v>16.95</v>
      </c>
    </row>
    <row r="21" spans="1:20" ht="25.5" customHeight="1">
      <c r="A21" s="29" t="s">
        <v>29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</row>
  </sheetData>
  <mergeCells count="20">
    <mergeCell ref="L4:P4"/>
    <mergeCell ref="Q4:Q5"/>
    <mergeCell ref="R4:R5"/>
    <mergeCell ref="A21:T21"/>
    <mergeCell ref="M3:O3"/>
    <mergeCell ref="Q3:R3"/>
    <mergeCell ref="S3:S5"/>
    <mergeCell ref="T3:T5"/>
    <mergeCell ref="A4:A5"/>
    <mergeCell ref="B4:B5"/>
    <mergeCell ref="C4:C5"/>
    <mergeCell ref="D4:D5"/>
    <mergeCell ref="E4:E5"/>
    <mergeCell ref="F4:F5"/>
    <mergeCell ref="G4:K4"/>
    <mergeCell ref="A1:R1"/>
    <mergeCell ref="A3:B3"/>
    <mergeCell ref="C3:E3"/>
    <mergeCell ref="F3:G3"/>
    <mergeCell ref="H3:K3"/>
  </mergeCells>
  <phoneticPr fontId="2" type="noConversion"/>
  <printOptions horizontalCentered="1"/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教辅零售价格公示表</vt:lpstr>
      <vt:lpstr>教辅零售价格公示表!Print_Area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2020-09-08T01:29:21Z</dcterms:modified>
</cp:coreProperties>
</file>