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20" windowWidth="15336" windowHeight="859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7" i="1"/>
  <c r="P8"/>
  <c r="P9"/>
  <c r="P10"/>
  <c r="P11"/>
  <c r="P12"/>
  <c r="P13"/>
  <c r="P14"/>
  <c r="P15"/>
  <c r="P16"/>
  <c r="P17"/>
  <c r="P6"/>
  <c r="K7"/>
  <c r="K8"/>
  <c r="K9"/>
  <c r="K10"/>
  <c r="K11"/>
  <c r="K12"/>
  <c r="K13"/>
  <c r="K14"/>
  <c r="K15"/>
  <c r="K16"/>
  <c r="K17"/>
  <c r="K6"/>
</calcChain>
</file>

<file path=xl/sharedStrings.xml><?xml version="1.0" encoding="utf-8"?>
<sst xmlns="http://schemas.openxmlformats.org/spreadsheetml/2006/main" count="125" uniqueCount="59">
  <si>
    <t>制表  日期</t>
  </si>
  <si>
    <t>联系人及电话</t>
  </si>
  <si>
    <t>序号</t>
  </si>
  <si>
    <t>年级</t>
  </si>
  <si>
    <t>书名</t>
  </si>
  <si>
    <t>出版单位</t>
  </si>
  <si>
    <t>纸张规格（mm)</t>
  </si>
  <si>
    <t>开本</t>
  </si>
  <si>
    <t>正  文</t>
  </si>
  <si>
    <t>封  面</t>
  </si>
  <si>
    <t>增值税费</t>
  </si>
  <si>
    <t>纸张    克重</t>
  </si>
  <si>
    <t>正反   色数</t>
  </si>
  <si>
    <t>印张   单价</t>
  </si>
  <si>
    <t>印张数</t>
  </si>
  <si>
    <t>正文   价格</t>
  </si>
  <si>
    <t>纸张  克重</t>
  </si>
  <si>
    <t>正反  色数</t>
  </si>
  <si>
    <t>上光油</t>
  </si>
  <si>
    <t>封面   价格</t>
  </si>
  <si>
    <t>注：零售价格计算过程中，四舍五入，保留三位小数。零售价格计算结果精确到人民币分，按三七作五，二舍八入进位。</t>
  </si>
  <si>
    <t>寒假作业  三年级</t>
  </si>
  <si>
    <t>暑假作业  三年级</t>
  </si>
  <si>
    <t>寒假作业  四年级</t>
  </si>
  <si>
    <t>暑假作业  四年级</t>
  </si>
  <si>
    <t>寒假作业  五年级</t>
  </si>
  <si>
    <t>暑假作业  五年级</t>
  </si>
  <si>
    <t>寒假作业  六年级</t>
  </si>
  <si>
    <t>寒假作业  七年级</t>
  </si>
  <si>
    <t>暑假作业  七年级</t>
  </si>
  <si>
    <t>寒假作业  八年级</t>
  </si>
  <si>
    <t>暑假作业  八年级</t>
  </si>
  <si>
    <t>寒假作业  九年级</t>
  </si>
  <si>
    <t>中国地图出版社</t>
  </si>
  <si>
    <t>157克铜版</t>
  </si>
  <si>
    <t>4+0</t>
  </si>
  <si>
    <t>890×1240</t>
  </si>
  <si>
    <t>单位：元</t>
    <phoneticPr fontId="1" type="noConversion"/>
  </si>
  <si>
    <t>三年级</t>
    <phoneticPr fontId="1" type="noConversion"/>
  </si>
  <si>
    <t>787×1092</t>
    <phoneticPr fontId="1" type="noConversion"/>
  </si>
  <si>
    <t>70克</t>
    <phoneticPr fontId="1" type="noConversion"/>
  </si>
  <si>
    <t>2+2</t>
    <phoneticPr fontId="1" type="noConversion"/>
  </si>
  <si>
    <t>三年级</t>
    <phoneticPr fontId="1" type="noConversion"/>
  </si>
  <si>
    <t>787×1092</t>
    <phoneticPr fontId="1" type="noConversion"/>
  </si>
  <si>
    <t>70克</t>
    <phoneticPr fontId="1" type="noConversion"/>
  </si>
  <si>
    <t>2+2</t>
    <phoneticPr fontId="1" type="noConversion"/>
  </si>
  <si>
    <t>四年级</t>
    <phoneticPr fontId="1" type="noConversion"/>
  </si>
  <si>
    <t>五年级</t>
    <phoneticPr fontId="1" type="noConversion"/>
  </si>
  <si>
    <t>六年级</t>
    <phoneticPr fontId="1" type="noConversion"/>
  </si>
  <si>
    <t>七年级</t>
    <phoneticPr fontId="1" type="noConversion"/>
  </si>
  <si>
    <t>八年级</t>
    <phoneticPr fontId="1" type="noConversion"/>
  </si>
  <si>
    <t>九年级</t>
    <phoneticPr fontId="1" type="noConversion"/>
  </si>
  <si>
    <t>价格依据文件号</t>
    <phoneticPr fontId="1" type="noConversion"/>
  </si>
  <si>
    <t>单位名称(加盖公章）</t>
    <phoneticPr fontId="1" type="noConversion"/>
  </si>
  <si>
    <t>广西中小学教辅材料零售价格公示表</t>
    <phoneticPr fontId="1" type="noConversion"/>
  </si>
  <si>
    <t>中国地图出版社有限公司</t>
    <phoneticPr fontId="1" type="noConversion"/>
  </si>
  <si>
    <t>桂发改价格规〔2019〕1043 号</t>
    <phoneticPr fontId="1" type="noConversion"/>
  </si>
  <si>
    <t>李柯 010-83543908</t>
    <phoneticPr fontId="1" type="noConversion"/>
  </si>
  <si>
    <t>零售价格（含税）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</si>
</sst>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0_);[Red]\(0.000\)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7" fontId="5" fillId="0" borderId="0" xfId="0" applyNumberFormat="1" applyFont="1">
      <alignment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9"/>
  <sheetViews>
    <sheetView tabSelected="1" zoomScale="80" zoomScaleNormal="80" workbookViewId="0">
      <selection activeCell="S9" sqref="S9"/>
    </sheetView>
  </sheetViews>
  <sheetFormatPr defaultRowHeight="14.4"/>
  <cols>
    <col min="1" max="1" width="4.88671875" style="1" customWidth="1"/>
    <col min="2" max="2" width="6.5546875" style="2" customWidth="1"/>
    <col min="3" max="3" width="15.6640625" style="1" customWidth="1"/>
    <col min="4" max="4" width="8.5546875" style="1" customWidth="1"/>
    <col min="5" max="5" width="8.88671875" style="1" customWidth="1"/>
    <col min="6" max="6" width="4.5546875" style="1" customWidth="1"/>
    <col min="7" max="7" width="5.77734375" style="1" customWidth="1"/>
    <col min="8" max="8" width="6.109375" style="1" customWidth="1"/>
    <col min="9" max="9" width="6.21875" style="1" customWidth="1"/>
    <col min="10" max="10" width="4.6640625" style="1" customWidth="1"/>
    <col min="11" max="11" width="7.44140625" style="1" customWidth="1"/>
    <col min="12" max="12" width="6.109375" style="1" customWidth="1"/>
    <col min="13" max="13" width="5.5546875" style="1" customWidth="1"/>
    <col min="14" max="14" width="6.5546875" style="1" customWidth="1"/>
    <col min="15" max="15" width="11.5546875" style="1" customWidth="1"/>
    <col min="16" max="16" width="9.5546875" style="11" bestFit="1" customWidth="1"/>
    <col min="17" max="17" width="16" style="1" customWidth="1"/>
    <col min="18" max="16384" width="8.88671875" style="1"/>
  </cols>
  <sheetData>
    <row r="1" spans="1:18" ht="25.8" customHeight="1">
      <c r="I1" s="8" t="s">
        <v>54</v>
      </c>
    </row>
    <row r="2" spans="1:18">
      <c r="H2" s="3"/>
      <c r="P2" s="12" t="s">
        <v>37</v>
      </c>
    </row>
    <row r="3" spans="1:18" s="9" customFormat="1" ht="26.4" customHeight="1">
      <c r="A3" s="16" t="s">
        <v>53</v>
      </c>
      <c r="B3" s="16"/>
      <c r="C3" s="16" t="s">
        <v>55</v>
      </c>
      <c r="D3" s="16"/>
      <c r="E3" s="16"/>
      <c r="F3" s="16" t="s">
        <v>52</v>
      </c>
      <c r="G3" s="16"/>
      <c r="H3" s="16" t="s">
        <v>56</v>
      </c>
      <c r="I3" s="16"/>
      <c r="J3" s="16"/>
      <c r="K3" s="16"/>
      <c r="L3" s="4" t="s">
        <v>0</v>
      </c>
      <c r="M3" s="19">
        <v>44019</v>
      </c>
      <c r="N3" s="16"/>
      <c r="O3" s="4" t="s">
        <v>1</v>
      </c>
      <c r="P3" s="16" t="s">
        <v>57</v>
      </c>
      <c r="Q3" s="16"/>
    </row>
    <row r="4" spans="1:18" s="9" customFormat="1" ht="18" customHeight="1">
      <c r="A4" s="16" t="s">
        <v>2</v>
      </c>
      <c r="B4" s="17" t="s">
        <v>3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  <c r="H4" s="16"/>
      <c r="I4" s="16"/>
      <c r="J4" s="16"/>
      <c r="K4" s="16"/>
      <c r="L4" s="16" t="s">
        <v>9</v>
      </c>
      <c r="M4" s="16"/>
      <c r="N4" s="16"/>
      <c r="O4" s="16"/>
      <c r="P4" s="18" t="s">
        <v>10</v>
      </c>
      <c r="Q4" s="16" t="s">
        <v>58</v>
      </c>
    </row>
    <row r="5" spans="1:18" s="9" customFormat="1" ht="28.8" customHeight="1">
      <c r="A5" s="16"/>
      <c r="B5" s="17"/>
      <c r="C5" s="16"/>
      <c r="D5" s="16"/>
      <c r="E5" s="16"/>
      <c r="F5" s="16"/>
      <c r="G5" s="4" t="s">
        <v>11</v>
      </c>
      <c r="H5" s="4" t="s">
        <v>12</v>
      </c>
      <c r="I5" s="4" t="s">
        <v>13</v>
      </c>
      <c r="J5" s="4" t="s">
        <v>14</v>
      </c>
      <c r="K5" s="4" t="s">
        <v>15</v>
      </c>
      <c r="L5" s="4" t="s">
        <v>16</v>
      </c>
      <c r="M5" s="4" t="s">
        <v>17</v>
      </c>
      <c r="N5" s="4" t="s">
        <v>18</v>
      </c>
      <c r="O5" s="4" t="s">
        <v>19</v>
      </c>
      <c r="P5" s="18"/>
      <c r="Q5" s="16"/>
    </row>
    <row r="6" spans="1:18" s="9" customFormat="1" ht="33" customHeight="1">
      <c r="A6" s="4">
        <v>1</v>
      </c>
      <c r="B6" s="5" t="s">
        <v>38</v>
      </c>
      <c r="C6" s="6" t="s">
        <v>21</v>
      </c>
      <c r="D6" s="10" t="s">
        <v>33</v>
      </c>
      <c r="E6" s="10" t="s">
        <v>39</v>
      </c>
      <c r="F6" s="10">
        <v>16</v>
      </c>
      <c r="G6" s="10" t="s">
        <v>40</v>
      </c>
      <c r="H6" s="4" t="s">
        <v>41</v>
      </c>
      <c r="I6" s="4">
        <v>1.0580000000000001</v>
      </c>
      <c r="J6" s="7">
        <v>5</v>
      </c>
      <c r="K6" s="15">
        <f>I6*J6</f>
        <v>5.29</v>
      </c>
      <c r="L6" s="10" t="s">
        <v>34</v>
      </c>
      <c r="M6" s="10" t="s">
        <v>35</v>
      </c>
      <c r="N6" s="4">
        <v>0.21099999999999999</v>
      </c>
      <c r="O6" s="4">
        <v>0.64200000000000002</v>
      </c>
      <c r="P6" s="13">
        <f>(K6+N6+O6)*0.09</f>
        <v>0.55287000000000008</v>
      </c>
      <c r="Q6" s="4">
        <v>6.7</v>
      </c>
      <c r="R6" s="14"/>
    </row>
    <row r="7" spans="1:18" s="9" customFormat="1" ht="33" customHeight="1">
      <c r="A7" s="4">
        <v>2</v>
      </c>
      <c r="B7" s="5" t="s">
        <v>42</v>
      </c>
      <c r="C7" s="6" t="s">
        <v>22</v>
      </c>
      <c r="D7" s="10" t="s">
        <v>33</v>
      </c>
      <c r="E7" s="10" t="s">
        <v>43</v>
      </c>
      <c r="F7" s="10">
        <v>16</v>
      </c>
      <c r="G7" s="10" t="s">
        <v>44</v>
      </c>
      <c r="H7" s="4" t="s">
        <v>45</v>
      </c>
      <c r="I7" s="4">
        <v>1.0580000000000001</v>
      </c>
      <c r="J7" s="7">
        <v>5</v>
      </c>
      <c r="K7" s="15">
        <f t="shared" ref="K7:K17" si="0">I7*J7</f>
        <v>5.29</v>
      </c>
      <c r="L7" s="10" t="s">
        <v>34</v>
      </c>
      <c r="M7" s="10" t="s">
        <v>35</v>
      </c>
      <c r="N7" s="4">
        <v>0.21099999999999999</v>
      </c>
      <c r="O7" s="4">
        <v>0.64200000000000002</v>
      </c>
      <c r="P7" s="13">
        <f t="shared" ref="P7:P17" si="1">(K7+N7+O7)*0.09</f>
        <v>0.55287000000000008</v>
      </c>
      <c r="Q7" s="4">
        <v>6.7</v>
      </c>
      <c r="R7" s="14"/>
    </row>
    <row r="8" spans="1:18" s="9" customFormat="1" ht="33" customHeight="1">
      <c r="A8" s="4">
        <v>3</v>
      </c>
      <c r="B8" s="5" t="s">
        <v>46</v>
      </c>
      <c r="C8" s="6" t="s">
        <v>23</v>
      </c>
      <c r="D8" s="10" t="s">
        <v>33</v>
      </c>
      <c r="E8" s="10" t="s">
        <v>43</v>
      </c>
      <c r="F8" s="10">
        <v>16</v>
      </c>
      <c r="G8" s="10" t="s">
        <v>44</v>
      </c>
      <c r="H8" s="4" t="s">
        <v>45</v>
      </c>
      <c r="I8" s="4">
        <v>1.0580000000000001</v>
      </c>
      <c r="J8" s="7">
        <v>5</v>
      </c>
      <c r="K8" s="15">
        <f t="shared" si="0"/>
        <v>5.29</v>
      </c>
      <c r="L8" s="10" t="s">
        <v>34</v>
      </c>
      <c r="M8" s="10" t="s">
        <v>35</v>
      </c>
      <c r="N8" s="4">
        <v>0.21099999999999999</v>
      </c>
      <c r="O8" s="4">
        <v>0.64200000000000002</v>
      </c>
      <c r="P8" s="13">
        <f t="shared" si="1"/>
        <v>0.55287000000000008</v>
      </c>
      <c r="Q8" s="4">
        <v>6.7</v>
      </c>
      <c r="R8" s="14"/>
    </row>
    <row r="9" spans="1:18" s="9" customFormat="1" ht="33" customHeight="1">
      <c r="A9" s="4">
        <v>4</v>
      </c>
      <c r="B9" s="5" t="s">
        <v>46</v>
      </c>
      <c r="C9" s="6" t="s">
        <v>24</v>
      </c>
      <c r="D9" s="10" t="s">
        <v>33</v>
      </c>
      <c r="E9" s="10" t="s">
        <v>43</v>
      </c>
      <c r="F9" s="10">
        <v>16</v>
      </c>
      <c r="G9" s="10" t="s">
        <v>44</v>
      </c>
      <c r="H9" s="4" t="s">
        <v>45</v>
      </c>
      <c r="I9" s="4">
        <v>1.0580000000000001</v>
      </c>
      <c r="J9" s="7">
        <v>5</v>
      </c>
      <c r="K9" s="15">
        <f t="shared" si="0"/>
        <v>5.29</v>
      </c>
      <c r="L9" s="10" t="s">
        <v>34</v>
      </c>
      <c r="M9" s="10" t="s">
        <v>35</v>
      </c>
      <c r="N9" s="4">
        <v>0.21099999999999999</v>
      </c>
      <c r="O9" s="4">
        <v>0.64200000000000002</v>
      </c>
      <c r="P9" s="13">
        <f t="shared" si="1"/>
        <v>0.55287000000000008</v>
      </c>
      <c r="Q9" s="4">
        <v>6.7</v>
      </c>
      <c r="R9" s="14"/>
    </row>
    <row r="10" spans="1:18" s="9" customFormat="1" ht="33" customHeight="1">
      <c r="A10" s="4">
        <v>5</v>
      </c>
      <c r="B10" s="5" t="s">
        <v>47</v>
      </c>
      <c r="C10" s="6" t="s">
        <v>25</v>
      </c>
      <c r="D10" s="10" t="s">
        <v>33</v>
      </c>
      <c r="E10" s="10" t="s">
        <v>43</v>
      </c>
      <c r="F10" s="10">
        <v>16</v>
      </c>
      <c r="G10" s="10" t="s">
        <v>44</v>
      </c>
      <c r="H10" s="4" t="s">
        <v>45</v>
      </c>
      <c r="I10" s="4">
        <v>1.0580000000000001</v>
      </c>
      <c r="J10" s="7">
        <v>5</v>
      </c>
      <c r="K10" s="15">
        <f t="shared" si="0"/>
        <v>5.29</v>
      </c>
      <c r="L10" s="10" t="s">
        <v>34</v>
      </c>
      <c r="M10" s="10" t="s">
        <v>35</v>
      </c>
      <c r="N10" s="4">
        <v>0.21099999999999999</v>
      </c>
      <c r="O10" s="4">
        <v>0.64200000000000002</v>
      </c>
      <c r="P10" s="13">
        <f t="shared" si="1"/>
        <v>0.55287000000000008</v>
      </c>
      <c r="Q10" s="4">
        <v>6.7</v>
      </c>
      <c r="R10" s="14"/>
    </row>
    <row r="11" spans="1:18" s="9" customFormat="1" ht="33" customHeight="1">
      <c r="A11" s="4">
        <v>6</v>
      </c>
      <c r="B11" s="5" t="s">
        <v>47</v>
      </c>
      <c r="C11" s="6" t="s">
        <v>26</v>
      </c>
      <c r="D11" s="10" t="s">
        <v>33</v>
      </c>
      <c r="E11" s="10" t="s">
        <v>43</v>
      </c>
      <c r="F11" s="10">
        <v>16</v>
      </c>
      <c r="G11" s="10" t="s">
        <v>44</v>
      </c>
      <c r="H11" s="4" t="s">
        <v>45</v>
      </c>
      <c r="I11" s="4">
        <v>1.0580000000000001</v>
      </c>
      <c r="J11" s="7">
        <v>5</v>
      </c>
      <c r="K11" s="15">
        <f t="shared" si="0"/>
        <v>5.29</v>
      </c>
      <c r="L11" s="10" t="s">
        <v>34</v>
      </c>
      <c r="M11" s="10" t="s">
        <v>35</v>
      </c>
      <c r="N11" s="4">
        <v>0.21099999999999999</v>
      </c>
      <c r="O11" s="4">
        <v>0.64200000000000002</v>
      </c>
      <c r="P11" s="13">
        <f t="shared" si="1"/>
        <v>0.55287000000000008</v>
      </c>
      <c r="Q11" s="4">
        <v>6.7</v>
      </c>
      <c r="R11" s="14"/>
    </row>
    <row r="12" spans="1:18" s="9" customFormat="1" ht="33" customHeight="1">
      <c r="A12" s="4">
        <v>7</v>
      </c>
      <c r="B12" s="5" t="s">
        <v>48</v>
      </c>
      <c r="C12" s="6" t="s">
        <v>27</v>
      </c>
      <c r="D12" s="10" t="s">
        <v>33</v>
      </c>
      <c r="E12" s="10" t="s">
        <v>43</v>
      </c>
      <c r="F12" s="10">
        <v>16</v>
      </c>
      <c r="G12" s="10" t="s">
        <v>44</v>
      </c>
      <c r="H12" s="4" t="s">
        <v>45</v>
      </c>
      <c r="I12" s="4">
        <v>1.0580000000000001</v>
      </c>
      <c r="J12" s="7">
        <v>5</v>
      </c>
      <c r="K12" s="15">
        <f t="shared" si="0"/>
        <v>5.29</v>
      </c>
      <c r="L12" s="10" t="s">
        <v>34</v>
      </c>
      <c r="M12" s="10" t="s">
        <v>35</v>
      </c>
      <c r="N12" s="4">
        <v>0.21099999999999999</v>
      </c>
      <c r="O12" s="4">
        <v>0.64200000000000002</v>
      </c>
      <c r="P12" s="13">
        <f t="shared" si="1"/>
        <v>0.55287000000000008</v>
      </c>
      <c r="Q12" s="4">
        <v>6.7</v>
      </c>
      <c r="R12" s="14"/>
    </row>
    <row r="13" spans="1:18" s="9" customFormat="1" ht="33" customHeight="1">
      <c r="A13" s="4">
        <v>8</v>
      </c>
      <c r="B13" s="5" t="s">
        <v>49</v>
      </c>
      <c r="C13" s="6" t="s">
        <v>28</v>
      </c>
      <c r="D13" s="10" t="s">
        <v>33</v>
      </c>
      <c r="E13" s="10" t="s">
        <v>36</v>
      </c>
      <c r="F13" s="10">
        <v>16</v>
      </c>
      <c r="G13" s="10" t="s">
        <v>44</v>
      </c>
      <c r="H13" s="4" t="s">
        <v>45</v>
      </c>
      <c r="I13" s="4">
        <v>1.2849999999999999</v>
      </c>
      <c r="J13" s="7">
        <v>13.5</v>
      </c>
      <c r="K13" s="15">
        <f t="shared" si="0"/>
        <v>17.3475</v>
      </c>
      <c r="L13" s="10" t="s">
        <v>34</v>
      </c>
      <c r="M13" s="10" t="s">
        <v>35</v>
      </c>
      <c r="N13" s="4">
        <v>0.248</v>
      </c>
      <c r="O13" s="4">
        <v>0.78</v>
      </c>
      <c r="P13" s="13">
        <f t="shared" si="1"/>
        <v>1.6537950000000001</v>
      </c>
      <c r="Q13" s="4">
        <v>20.05</v>
      </c>
      <c r="R13" s="14"/>
    </row>
    <row r="14" spans="1:18" s="9" customFormat="1" ht="33" customHeight="1">
      <c r="A14" s="4">
        <v>9</v>
      </c>
      <c r="B14" s="5" t="s">
        <v>49</v>
      </c>
      <c r="C14" s="6" t="s">
        <v>29</v>
      </c>
      <c r="D14" s="10" t="s">
        <v>33</v>
      </c>
      <c r="E14" s="10" t="s">
        <v>36</v>
      </c>
      <c r="F14" s="10">
        <v>16</v>
      </c>
      <c r="G14" s="10" t="s">
        <v>44</v>
      </c>
      <c r="H14" s="4" t="s">
        <v>45</v>
      </c>
      <c r="I14" s="4">
        <v>1.2849999999999999</v>
      </c>
      <c r="J14" s="7">
        <v>13.5</v>
      </c>
      <c r="K14" s="15">
        <f t="shared" si="0"/>
        <v>17.3475</v>
      </c>
      <c r="L14" s="10" t="s">
        <v>34</v>
      </c>
      <c r="M14" s="10" t="s">
        <v>35</v>
      </c>
      <c r="N14" s="4">
        <v>0.248</v>
      </c>
      <c r="O14" s="4">
        <v>0.78</v>
      </c>
      <c r="P14" s="13">
        <f t="shared" si="1"/>
        <v>1.6537950000000001</v>
      </c>
      <c r="Q14" s="4">
        <v>20.05</v>
      </c>
      <c r="R14" s="14"/>
    </row>
    <row r="15" spans="1:18" s="9" customFormat="1" ht="33" customHeight="1">
      <c r="A15" s="4">
        <v>10</v>
      </c>
      <c r="B15" s="5" t="s">
        <v>50</v>
      </c>
      <c r="C15" s="6" t="s">
        <v>30</v>
      </c>
      <c r="D15" s="10" t="s">
        <v>33</v>
      </c>
      <c r="E15" s="10" t="s">
        <v>36</v>
      </c>
      <c r="F15" s="10">
        <v>16</v>
      </c>
      <c r="G15" s="10" t="s">
        <v>44</v>
      </c>
      <c r="H15" s="4" t="s">
        <v>45</v>
      </c>
      <c r="I15" s="4">
        <v>1.2849999999999999</v>
      </c>
      <c r="J15" s="7">
        <v>13.5</v>
      </c>
      <c r="K15" s="15">
        <f t="shared" si="0"/>
        <v>17.3475</v>
      </c>
      <c r="L15" s="10" t="s">
        <v>34</v>
      </c>
      <c r="M15" s="10" t="s">
        <v>35</v>
      </c>
      <c r="N15" s="4">
        <v>0.248</v>
      </c>
      <c r="O15" s="4">
        <v>0.78</v>
      </c>
      <c r="P15" s="13">
        <f t="shared" si="1"/>
        <v>1.6537950000000001</v>
      </c>
      <c r="Q15" s="4">
        <v>20.05</v>
      </c>
      <c r="R15" s="14"/>
    </row>
    <row r="16" spans="1:18" s="9" customFormat="1" ht="33" customHeight="1">
      <c r="A16" s="4">
        <v>11</v>
      </c>
      <c r="B16" s="5" t="s">
        <v>50</v>
      </c>
      <c r="C16" s="6" t="s">
        <v>31</v>
      </c>
      <c r="D16" s="10" t="s">
        <v>33</v>
      </c>
      <c r="E16" s="10" t="s">
        <v>36</v>
      </c>
      <c r="F16" s="10">
        <v>16</v>
      </c>
      <c r="G16" s="10" t="s">
        <v>44</v>
      </c>
      <c r="H16" s="4" t="s">
        <v>45</v>
      </c>
      <c r="I16" s="4">
        <v>1.2849999999999999</v>
      </c>
      <c r="J16" s="7">
        <v>13.5</v>
      </c>
      <c r="K16" s="15">
        <f t="shared" si="0"/>
        <v>17.3475</v>
      </c>
      <c r="L16" s="10" t="s">
        <v>34</v>
      </c>
      <c r="M16" s="10" t="s">
        <v>35</v>
      </c>
      <c r="N16" s="4">
        <v>0.248</v>
      </c>
      <c r="O16" s="4">
        <v>0.78</v>
      </c>
      <c r="P16" s="13">
        <f t="shared" si="1"/>
        <v>1.6537950000000001</v>
      </c>
      <c r="Q16" s="4">
        <v>20.05</v>
      </c>
      <c r="R16" s="14"/>
    </row>
    <row r="17" spans="1:18" s="9" customFormat="1" ht="33" customHeight="1">
      <c r="A17" s="4">
        <v>12</v>
      </c>
      <c r="B17" s="5" t="s">
        <v>51</v>
      </c>
      <c r="C17" s="6" t="s">
        <v>32</v>
      </c>
      <c r="D17" s="10" t="s">
        <v>33</v>
      </c>
      <c r="E17" s="10" t="s">
        <v>36</v>
      </c>
      <c r="F17" s="10">
        <v>16</v>
      </c>
      <c r="G17" s="10" t="s">
        <v>44</v>
      </c>
      <c r="H17" s="4" t="s">
        <v>45</v>
      </c>
      <c r="I17" s="4">
        <v>1.2849999999999999</v>
      </c>
      <c r="J17" s="7">
        <v>13.5</v>
      </c>
      <c r="K17" s="15">
        <f t="shared" si="0"/>
        <v>17.3475</v>
      </c>
      <c r="L17" s="10" t="s">
        <v>34</v>
      </c>
      <c r="M17" s="10" t="s">
        <v>35</v>
      </c>
      <c r="N17" s="4">
        <v>0.248</v>
      </c>
      <c r="O17" s="4">
        <v>0.78</v>
      </c>
      <c r="P17" s="13">
        <f t="shared" si="1"/>
        <v>1.6537950000000001</v>
      </c>
      <c r="Q17" s="4">
        <v>20.05</v>
      </c>
      <c r="R17" s="14"/>
    </row>
    <row r="19" spans="1:18">
      <c r="B19" s="2" t="s">
        <v>20</v>
      </c>
    </row>
  </sheetData>
  <mergeCells count="16">
    <mergeCell ref="L4:O4"/>
    <mergeCell ref="P4:P5"/>
    <mergeCell ref="Q4:Q5"/>
    <mergeCell ref="M3:N3"/>
    <mergeCell ref="P3:Q3"/>
    <mergeCell ref="F4:F5"/>
    <mergeCell ref="G4:K4"/>
    <mergeCell ref="A3:B3"/>
    <mergeCell ref="C3:E3"/>
    <mergeCell ref="F3:G3"/>
    <mergeCell ref="H3:K3"/>
    <mergeCell ref="A4:A5"/>
    <mergeCell ref="B4:B5"/>
    <mergeCell ref="C4:C5"/>
    <mergeCell ref="D4:D5"/>
    <mergeCell ref="E4:E5"/>
  </mergeCells>
  <phoneticPr fontId="1" type="noConversion"/>
  <conditionalFormatting sqref="C6:C17">
    <cfRule type="cellIs" dxfId="1" priority="1" stopIfTrue="1" operator="equal">
      <formula>0</formula>
    </cfRule>
    <cfRule type="cellIs" dxfId="0" priority="2" stopIfTrue="1" operator="equal">
      <formula>"无此编号,请查书目!"</formula>
    </cfRule>
  </conditionalFormatting>
  <pageMargins left="0.49" right="0.12" top="0.41" bottom="0.38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like</dc:creator>
  <cp:lastModifiedBy>like</cp:lastModifiedBy>
  <cp:lastPrinted>2019-11-18T07:16:44Z</cp:lastPrinted>
  <dcterms:created xsi:type="dcterms:W3CDTF">2019-11-12T08:21:22Z</dcterms:created>
  <dcterms:modified xsi:type="dcterms:W3CDTF">2020-07-07T07:10:37Z</dcterms:modified>
</cp:coreProperties>
</file>