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730" windowHeight="117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S9" i="1" l="1"/>
  <c r="S10" i="1"/>
  <c r="S11" i="1"/>
  <c r="S12" i="1"/>
  <c r="S13" i="1"/>
  <c r="S14" i="1"/>
  <c r="S8" i="1"/>
  <c r="K14" i="1"/>
  <c r="K13" i="1"/>
  <c r="K12" i="1"/>
  <c r="K11" i="1"/>
  <c r="K10" i="1"/>
  <c r="K9" i="1"/>
  <c r="K8" i="1"/>
</calcChain>
</file>

<file path=xl/sharedStrings.xml><?xml version="1.0" encoding="utf-8"?>
<sst xmlns="http://schemas.openxmlformats.org/spreadsheetml/2006/main" count="92" uniqueCount="56">
  <si>
    <t>单位名称        (加盖公章）</t>
  </si>
  <si>
    <t>价格依据</t>
  </si>
  <si>
    <t>文件号</t>
  </si>
  <si>
    <r>
      <t>桂发改价格规〔</t>
    </r>
    <r>
      <rPr>
        <sz val="7.5"/>
        <color rgb="FF333333"/>
        <rFont val="Calibri"/>
        <family val="2"/>
      </rPr>
      <t>2019</t>
    </r>
    <r>
      <rPr>
        <sz val="7.5"/>
        <color rgb="FF333333"/>
        <rFont val="宋体"/>
        <family val="3"/>
        <charset val="134"/>
      </rPr>
      <t>〕</t>
    </r>
    <r>
      <rPr>
        <sz val="7.5"/>
        <color rgb="FF333333"/>
        <rFont val="Calibri"/>
        <family val="2"/>
      </rPr>
      <t xml:space="preserve">1043 </t>
    </r>
    <r>
      <rPr>
        <sz val="7.5"/>
        <color rgb="FF333333"/>
        <rFont val="宋体"/>
        <family val="3"/>
        <charset val="134"/>
      </rPr>
      <t>号</t>
    </r>
  </si>
  <si>
    <t>制表  日期</t>
  </si>
  <si>
    <t>联系人及电话</t>
  </si>
  <si>
    <t>杨波18611461863</t>
  </si>
  <si>
    <t>序号</t>
  </si>
  <si>
    <t>年级</t>
  </si>
  <si>
    <t>书名</t>
  </si>
  <si>
    <t>出版单位</t>
  </si>
  <si>
    <t>纸张规格（mm)</t>
  </si>
  <si>
    <t>开本</t>
  </si>
  <si>
    <t>正  文</t>
  </si>
  <si>
    <t>封  面</t>
  </si>
  <si>
    <t>增值税费</t>
  </si>
  <si>
    <t xml:space="preserve">零售价格     </t>
  </si>
  <si>
    <t>（含税）</t>
  </si>
  <si>
    <t>纸张    克重</t>
  </si>
  <si>
    <t>正反   色数</t>
  </si>
  <si>
    <t xml:space="preserve">印张   </t>
  </si>
  <si>
    <t>单价</t>
  </si>
  <si>
    <t>印张数</t>
  </si>
  <si>
    <t xml:space="preserve">正文  </t>
  </si>
  <si>
    <t>价格</t>
  </si>
  <si>
    <t>纸张</t>
  </si>
  <si>
    <t>克重</t>
  </si>
  <si>
    <t>正反</t>
  </si>
  <si>
    <t>色数</t>
  </si>
  <si>
    <t>上光油</t>
  </si>
  <si>
    <t>封面</t>
  </si>
  <si>
    <t>三年级</t>
  </si>
  <si>
    <t>外研社</t>
  </si>
  <si>
    <t>四年级</t>
  </si>
  <si>
    <t>五年级</t>
  </si>
  <si>
    <t>六年级</t>
  </si>
  <si>
    <t>七年级</t>
  </si>
  <si>
    <t>八年级</t>
  </si>
  <si>
    <t>九年级</t>
  </si>
  <si>
    <t>广西中小学教辅材料零售价格公示表</t>
  </si>
  <si>
    <t xml:space="preserve">  单位：元</t>
  </si>
  <si>
    <t>注：零售价格计算过程中，四舍五入，保留三位小数。零售价格计算结果精确到人民币分，按三七作五，二舍八入进位。</t>
  </si>
  <si>
    <t>《小学同步测控优化设计》英语第一册（供三年级起始用）</t>
    <phoneticPr fontId="8" type="noConversion"/>
  </si>
  <si>
    <t>《小学同步测控优化设计》英语第三册（供三年级起始用）</t>
    <phoneticPr fontId="8" type="noConversion"/>
  </si>
  <si>
    <t>《小学同步测控优化设计》英语第五册（供三年级起始用）</t>
    <phoneticPr fontId="8" type="noConversion"/>
  </si>
  <si>
    <t>《小学同步测控优化设计》英语第七册（供三年级起始用）</t>
    <phoneticPr fontId="8" type="noConversion"/>
  </si>
  <si>
    <t>新标准英语课时作业初中一年级上册</t>
    <phoneticPr fontId="8" type="noConversion"/>
  </si>
  <si>
    <t>新标准英语课时作业初中二年级上册</t>
    <phoneticPr fontId="8" type="noConversion"/>
  </si>
  <si>
    <t>新标准英语课时作业初中三年级上册</t>
    <phoneticPr fontId="8" type="noConversion"/>
  </si>
  <si>
    <t>4+4</t>
    <phoneticPr fontId="8" type="noConversion"/>
  </si>
  <si>
    <t>890*1240</t>
  </si>
  <si>
    <t>大16</t>
  </si>
  <si>
    <t>2+2</t>
  </si>
  <si>
    <t>880*1230</t>
  </si>
  <si>
    <t>是</t>
    <phoneticPr fontId="8" type="noConversion"/>
  </si>
  <si>
    <t>外语教学与研究出版社有限责任公司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</si>
</sst>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_ "/>
    <numFmt numFmtId="177" formatCode="0.00_ "/>
  </numFmts>
  <fonts count="11">
    <font>
      <sz val="11"/>
      <color theme="1"/>
      <name val="宋体"/>
      <family val="2"/>
      <charset val="134"/>
      <scheme val="minor"/>
    </font>
    <font>
      <sz val="7.5"/>
      <color rgb="FF000000"/>
      <name val="宋体"/>
      <family val="3"/>
      <charset val="134"/>
    </font>
    <font>
      <sz val="7.5"/>
      <color rgb="FF333333"/>
      <name val="宋体"/>
      <family val="3"/>
      <charset val="134"/>
    </font>
    <font>
      <sz val="7.5"/>
      <color rgb="FF333333"/>
      <name val="Calibri"/>
      <family val="2"/>
    </font>
    <font>
      <sz val="7.5"/>
      <color rgb="FF000000"/>
      <name val="仿宋_GB2312"/>
      <family val="1"/>
      <charset val="134"/>
    </font>
    <font>
      <sz val="7.5"/>
      <color theme="1"/>
      <name val="宋体"/>
      <family val="3"/>
      <charset val="134"/>
    </font>
    <font>
      <sz val="22"/>
      <color theme="1"/>
      <name val="方正小标宋简体"/>
      <family val="3"/>
      <charset val="134"/>
    </font>
    <font>
      <sz val="10.5"/>
      <color theme="1"/>
      <name val="仿宋_GB2312"/>
      <family val="1"/>
      <charset val="134"/>
    </font>
    <font>
      <sz val="9"/>
      <name val="宋体"/>
      <family val="2"/>
      <charset val="134"/>
      <scheme val="minor"/>
    </font>
    <font>
      <sz val="12"/>
      <color theme="1"/>
      <name val="仿宋_GB2312"/>
      <family val="1"/>
      <charset val="134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176" fontId="0" fillId="0" borderId="0" xfId="0" applyNumberFormat="1">
      <alignment vertical="center"/>
    </xf>
    <xf numFmtId="176" fontId="1" fillId="0" borderId="10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justify" vertical="center" wrapText="1"/>
    </xf>
    <xf numFmtId="9" fontId="1" fillId="0" borderId="4" xfId="0" applyNumberFormat="1" applyFont="1" applyBorder="1" applyAlignment="1">
      <alignment horizontal="justify" vertical="center" wrapText="1"/>
    </xf>
    <xf numFmtId="9" fontId="0" fillId="0" borderId="0" xfId="0" applyNumberFormat="1">
      <alignment vertical="center"/>
    </xf>
    <xf numFmtId="177" fontId="1" fillId="0" borderId="10" xfId="0" applyNumberFormat="1" applyFont="1" applyBorder="1" applyAlignment="1">
      <alignment horizontal="center" vertical="center" wrapText="1"/>
    </xf>
    <xf numFmtId="177" fontId="0" fillId="0" borderId="4" xfId="0" applyNumberFormat="1" applyBorder="1" applyAlignment="1">
      <alignment vertical="center" wrapText="1"/>
    </xf>
    <xf numFmtId="177" fontId="1" fillId="0" borderId="4" xfId="0" applyNumberFormat="1" applyFont="1" applyBorder="1" applyAlignment="1">
      <alignment horizontal="justify" vertical="center" wrapText="1"/>
    </xf>
    <xf numFmtId="177" fontId="0" fillId="0" borderId="0" xfId="0" applyNumberForma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7" fontId="10" fillId="0" borderId="0" xfId="0" applyNumberFormat="1" applyFo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0" fontId="9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11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1" fontId="1" fillId="0" borderId="1" xfId="0" applyNumberFormat="1" applyFont="1" applyBorder="1" applyAlignment="1">
      <alignment horizontal="center" vertical="center" wrapText="1"/>
    </xf>
    <xf numFmtId="31" fontId="1" fillId="0" borderId="2" xfId="0" applyNumberFormat="1" applyFont="1" applyBorder="1" applyAlignment="1">
      <alignment horizontal="center" vertical="center" wrapText="1"/>
    </xf>
    <xf numFmtId="31" fontId="1" fillId="0" borderId="3" xfId="0" applyNumberFormat="1" applyFont="1" applyBorder="1" applyAlignment="1">
      <alignment horizontal="center" vertical="center" wrapText="1"/>
    </xf>
    <xf numFmtId="31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zoomScaleNormal="100" workbookViewId="0">
      <selection activeCell="T8" sqref="T8"/>
    </sheetView>
  </sheetViews>
  <sheetFormatPr defaultRowHeight="13.5"/>
  <cols>
    <col min="4" max="4" width="7.375" customWidth="1"/>
    <col min="5" max="5" width="9.125" customWidth="1"/>
    <col min="6" max="6" width="5.75" customWidth="1"/>
    <col min="7" max="7" width="6.75" customWidth="1"/>
    <col min="9" max="9" width="7.625" customWidth="1"/>
    <col min="10" max="10" width="7.25" customWidth="1"/>
    <col min="11" max="11" width="6.375" style="5" customWidth="1"/>
    <col min="14" max="14" width="6.375" customWidth="1"/>
    <col min="16" max="16" width="6.375" style="10" customWidth="1"/>
    <col min="17" max="17" width="9" style="14"/>
    <col min="19" max="19" width="9" style="18"/>
  </cols>
  <sheetData>
    <row r="1" spans="1:19" ht="27">
      <c r="A1" s="19" t="s">
        <v>39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9" ht="14.25" customHeight="1" thickBot="1">
      <c r="A2" s="16"/>
      <c r="B2" s="16"/>
      <c r="C2" s="16"/>
      <c r="D2" s="16"/>
      <c r="E2" s="16"/>
      <c r="F2" s="16"/>
      <c r="G2" s="16"/>
      <c r="H2" s="16"/>
      <c r="I2" s="16"/>
      <c r="J2" s="16"/>
      <c r="K2" s="17"/>
      <c r="L2" s="16"/>
      <c r="M2" s="16"/>
      <c r="N2" s="16"/>
      <c r="O2" s="20" t="s">
        <v>40</v>
      </c>
      <c r="P2" s="20"/>
      <c r="Q2" s="20"/>
    </row>
    <row r="3" spans="1:19">
      <c r="A3" s="39" t="s">
        <v>0</v>
      </c>
      <c r="B3" s="40"/>
      <c r="C3" s="39" t="s">
        <v>55</v>
      </c>
      <c r="D3" s="43"/>
      <c r="E3" s="40"/>
      <c r="F3" s="39" t="s">
        <v>1</v>
      </c>
      <c r="G3" s="40"/>
      <c r="H3" s="45" t="s">
        <v>3</v>
      </c>
      <c r="I3" s="46"/>
      <c r="J3" s="46"/>
      <c r="K3" s="47"/>
      <c r="L3" s="28" t="s">
        <v>4</v>
      </c>
      <c r="M3" s="30">
        <v>44021</v>
      </c>
      <c r="N3" s="31"/>
      <c r="O3" s="28" t="s">
        <v>5</v>
      </c>
      <c r="P3" s="34" t="s">
        <v>6</v>
      </c>
      <c r="Q3" s="35"/>
    </row>
    <row r="4" spans="1:19" ht="14.25" thickBot="1">
      <c r="A4" s="41"/>
      <c r="B4" s="42"/>
      <c r="C4" s="41"/>
      <c r="D4" s="44"/>
      <c r="E4" s="42"/>
      <c r="F4" s="41" t="s">
        <v>2</v>
      </c>
      <c r="G4" s="42"/>
      <c r="H4" s="48"/>
      <c r="I4" s="49"/>
      <c r="J4" s="49"/>
      <c r="K4" s="50"/>
      <c r="L4" s="29"/>
      <c r="M4" s="32"/>
      <c r="N4" s="33"/>
      <c r="O4" s="29"/>
      <c r="P4" s="36"/>
      <c r="Q4" s="37"/>
    </row>
    <row r="5" spans="1:19" ht="14.25" thickBot="1">
      <c r="A5" s="28" t="s">
        <v>7</v>
      </c>
      <c r="B5" s="28" t="s">
        <v>8</v>
      </c>
      <c r="C5" s="28" t="s">
        <v>9</v>
      </c>
      <c r="D5" s="28" t="s">
        <v>10</v>
      </c>
      <c r="E5" s="28" t="s">
        <v>11</v>
      </c>
      <c r="F5" s="28" t="s">
        <v>12</v>
      </c>
      <c r="G5" s="22" t="s">
        <v>13</v>
      </c>
      <c r="H5" s="23"/>
      <c r="I5" s="23"/>
      <c r="J5" s="23"/>
      <c r="K5" s="24"/>
      <c r="L5" s="22" t="s">
        <v>14</v>
      </c>
      <c r="M5" s="23"/>
      <c r="N5" s="23"/>
      <c r="O5" s="24"/>
      <c r="P5" s="25" t="s">
        <v>15</v>
      </c>
      <c r="Q5" s="11" t="s">
        <v>16</v>
      </c>
    </row>
    <row r="6" spans="1:19">
      <c r="A6" s="38"/>
      <c r="B6" s="38"/>
      <c r="C6" s="38"/>
      <c r="D6" s="38"/>
      <c r="E6" s="38"/>
      <c r="F6" s="38"/>
      <c r="G6" s="28" t="s">
        <v>18</v>
      </c>
      <c r="H6" s="28" t="s">
        <v>19</v>
      </c>
      <c r="I6" s="1" t="s">
        <v>20</v>
      </c>
      <c r="J6" s="28" t="s">
        <v>22</v>
      </c>
      <c r="K6" s="6" t="s">
        <v>23</v>
      </c>
      <c r="L6" s="1" t="s">
        <v>25</v>
      </c>
      <c r="M6" s="1" t="s">
        <v>27</v>
      </c>
      <c r="N6" s="28" t="s">
        <v>29</v>
      </c>
      <c r="O6" s="1" t="s">
        <v>30</v>
      </c>
      <c r="P6" s="26"/>
      <c r="Q6" s="11" t="s">
        <v>17</v>
      </c>
    </row>
    <row r="7" spans="1:19" ht="14.25" thickBot="1">
      <c r="A7" s="29"/>
      <c r="B7" s="29"/>
      <c r="C7" s="29"/>
      <c r="D7" s="29"/>
      <c r="E7" s="29"/>
      <c r="F7" s="29"/>
      <c r="G7" s="29"/>
      <c r="H7" s="29"/>
      <c r="I7" s="15" t="s">
        <v>21</v>
      </c>
      <c r="J7" s="29"/>
      <c r="K7" s="7" t="s">
        <v>24</v>
      </c>
      <c r="L7" s="15" t="s">
        <v>26</v>
      </c>
      <c r="M7" s="15" t="s">
        <v>28</v>
      </c>
      <c r="N7" s="29"/>
      <c r="O7" s="15" t="s">
        <v>24</v>
      </c>
      <c r="P7" s="27"/>
      <c r="Q7" s="12"/>
    </row>
    <row r="8" spans="1:19" ht="53.25" thickBot="1">
      <c r="A8" s="2">
        <v>1</v>
      </c>
      <c r="B8" s="3" t="s">
        <v>31</v>
      </c>
      <c r="C8" s="4" t="s">
        <v>42</v>
      </c>
      <c r="D8" s="3" t="s">
        <v>32</v>
      </c>
      <c r="E8" s="3" t="s">
        <v>50</v>
      </c>
      <c r="F8" s="3" t="s">
        <v>51</v>
      </c>
      <c r="G8" s="3">
        <v>70</v>
      </c>
      <c r="H8" s="3" t="s">
        <v>52</v>
      </c>
      <c r="I8" s="3">
        <v>1.2849999999999999</v>
      </c>
      <c r="J8" s="3">
        <v>7</v>
      </c>
      <c r="K8" s="8">
        <f>I8*J8</f>
        <v>8.9949999999999992</v>
      </c>
      <c r="L8" s="3"/>
      <c r="M8" s="3" t="s">
        <v>49</v>
      </c>
      <c r="N8" s="3" t="s">
        <v>54</v>
      </c>
      <c r="O8" s="3">
        <v>1.101</v>
      </c>
      <c r="P8" s="9">
        <v>0.09</v>
      </c>
      <c r="Q8" s="13">
        <v>11</v>
      </c>
      <c r="S8" s="18">
        <f>(K8+O8)*1.09</f>
        <v>11.00464</v>
      </c>
    </row>
    <row r="9" spans="1:19" ht="53.25" thickBot="1">
      <c r="A9" s="2">
        <v>2</v>
      </c>
      <c r="B9" s="3" t="s">
        <v>33</v>
      </c>
      <c r="C9" s="4" t="s">
        <v>43</v>
      </c>
      <c r="D9" s="3" t="s">
        <v>32</v>
      </c>
      <c r="E9" s="3" t="s">
        <v>50</v>
      </c>
      <c r="F9" s="3" t="s">
        <v>51</v>
      </c>
      <c r="G9" s="3">
        <v>70</v>
      </c>
      <c r="H9" s="3" t="s">
        <v>52</v>
      </c>
      <c r="I9" s="3">
        <v>1.2849999999999999</v>
      </c>
      <c r="J9" s="3">
        <v>7</v>
      </c>
      <c r="K9" s="8">
        <f t="shared" ref="K9:K14" si="0">I9*J9</f>
        <v>8.9949999999999992</v>
      </c>
      <c r="L9" s="3"/>
      <c r="M9" s="3" t="s">
        <v>49</v>
      </c>
      <c r="N9" s="3" t="s">
        <v>54</v>
      </c>
      <c r="O9" s="3">
        <v>1.101</v>
      </c>
      <c r="P9" s="9">
        <v>0.09</v>
      </c>
      <c r="Q9" s="13">
        <v>11</v>
      </c>
      <c r="S9" s="18">
        <f t="shared" ref="S9:S14" si="1">(K9+O9)*1.09</f>
        <v>11.00464</v>
      </c>
    </row>
    <row r="10" spans="1:19" ht="53.25" thickBot="1">
      <c r="A10" s="2">
        <v>3</v>
      </c>
      <c r="B10" s="3" t="s">
        <v>34</v>
      </c>
      <c r="C10" s="4" t="s">
        <v>44</v>
      </c>
      <c r="D10" s="3" t="s">
        <v>32</v>
      </c>
      <c r="E10" s="3" t="s">
        <v>50</v>
      </c>
      <c r="F10" s="3" t="s">
        <v>51</v>
      </c>
      <c r="G10" s="3">
        <v>70</v>
      </c>
      <c r="H10" s="3" t="s">
        <v>52</v>
      </c>
      <c r="I10" s="3">
        <v>1.2849999999999999</v>
      </c>
      <c r="J10" s="3">
        <v>7</v>
      </c>
      <c r="K10" s="8">
        <f t="shared" si="0"/>
        <v>8.9949999999999992</v>
      </c>
      <c r="L10" s="3"/>
      <c r="M10" s="3" t="s">
        <v>49</v>
      </c>
      <c r="N10" s="3" t="s">
        <v>54</v>
      </c>
      <c r="O10" s="3">
        <v>1.101</v>
      </c>
      <c r="P10" s="9">
        <v>0.09</v>
      </c>
      <c r="Q10" s="13">
        <v>11</v>
      </c>
      <c r="S10" s="18">
        <f t="shared" si="1"/>
        <v>11.00464</v>
      </c>
    </row>
    <row r="11" spans="1:19" ht="53.25" thickBot="1">
      <c r="A11" s="2">
        <v>4</v>
      </c>
      <c r="B11" s="3" t="s">
        <v>35</v>
      </c>
      <c r="C11" s="4" t="s">
        <v>45</v>
      </c>
      <c r="D11" s="3" t="s">
        <v>32</v>
      </c>
      <c r="E11" s="3" t="s">
        <v>50</v>
      </c>
      <c r="F11" s="3" t="s">
        <v>51</v>
      </c>
      <c r="G11" s="3">
        <v>70</v>
      </c>
      <c r="H11" s="3" t="s">
        <v>52</v>
      </c>
      <c r="I11" s="3">
        <v>1.2849999999999999</v>
      </c>
      <c r="J11" s="3">
        <v>7</v>
      </c>
      <c r="K11" s="8">
        <f t="shared" si="0"/>
        <v>8.9949999999999992</v>
      </c>
      <c r="L11" s="3"/>
      <c r="M11" s="3" t="s">
        <v>49</v>
      </c>
      <c r="N11" s="3" t="s">
        <v>54</v>
      </c>
      <c r="O11" s="3">
        <v>1.101</v>
      </c>
      <c r="P11" s="9">
        <v>0.09</v>
      </c>
      <c r="Q11" s="13">
        <v>11</v>
      </c>
      <c r="S11" s="18">
        <f t="shared" si="1"/>
        <v>11.00464</v>
      </c>
    </row>
    <row r="12" spans="1:19" ht="32.25" thickBot="1">
      <c r="A12" s="2">
        <v>5</v>
      </c>
      <c r="B12" s="3" t="s">
        <v>36</v>
      </c>
      <c r="C12" s="4" t="s">
        <v>46</v>
      </c>
      <c r="D12" s="3" t="s">
        <v>32</v>
      </c>
      <c r="E12" s="3" t="s">
        <v>53</v>
      </c>
      <c r="F12" s="3" t="s">
        <v>51</v>
      </c>
      <c r="G12" s="3">
        <v>70</v>
      </c>
      <c r="H12" s="3" t="s">
        <v>52</v>
      </c>
      <c r="I12" s="3">
        <v>1.2689999999999999</v>
      </c>
      <c r="J12" s="3">
        <v>10.5</v>
      </c>
      <c r="K12" s="8">
        <f t="shared" si="0"/>
        <v>13.324499999999999</v>
      </c>
      <c r="L12" s="3"/>
      <c r="M12" s="3" t="s">
        <v>49</v>
      </c>
      <c r="N12" s="3" t="s">
        <v>54</v>
      </c>
      <c r="O12" s="3">
        <v>1.0920000000000001</v>
      </c>
      <c r="P12" s="9">
        <v>0.09</v>
      </c>
      <c r="Q12" s="13">
        <v>15.7</v>
      </c>
      <c r="S12" s="18">
        <f t="shared" si="1"/>
        <v>15.713985000000001</v>
      </c>
    </row>
    <row r="13" spans="1:19" ht="32.25" thickBot="1">
      <c r="A13" s="2">
        <v>6</v>
      </c>
      <c r="B13" s="3" t="s">
        <v>37</v>
      </c>
      <c r="C13" s="4" t="s">
        <v>47</v>
      </c>
      <c r="D13" s="3" t="s">
        <v>32</v>
      </c>
      <c r="E13" s="3" t="s">
        <v>53</v>
      </c>
      <c r="F13" s="3" t="s">
        <v>51</v>
      </c>
      <c r="G13" s="3">
        <v>70</v>
      </c>
      <c r="H13" s="3" t="s">
        <v>52</v>
      </c>
      <c r="I13" s="3">
        <v>1.2689999999999999</v>
      </c>
      <c r="J13" s="3">
        <v>9.5</v>
      </c>
      <c r="K13" s="8">
        <f t="shared" si="0"/>
        <v>12.055499999999999</v>
      </c>
      <c r="L13" s="3"/>
      <c r="M13" s="3" t="s">
        <v>49</v>
      </c>
      <c r="N13" s="3" t="s">
        <v>54</v>
      </c>
      <c r="O13" s="3">
        <v>1.0920000000000001</v>
      </c>
      <c r="P13" s="9">
        <v>0.09</v>
      </c>
      <c r="Q13" s="13">
        <v>14.35</v>
      </c>
      <c r="S13" s="18">
        <f t="shared" si="1"/>
        <v>14.330775000000001</v>
      </c>
    </row>
    <row r="14" spans="1:19" ht="32.25" thickBot="1">
      <c r="A14" s="2">
        <v>7</v>
      </c>
      <c r="B14" s="3" t="s">
        <v>38</v>
      </c>
      <c r="C14" s="4" t="s">
        <v>48</v>
      </c>
      <c r="D14" s="3" t="s">
        <v>32</v>
      </c>
      <c r="E14" s="3" t="s">
        <v>53</v>
      </c>
      <c r="F14" s="3" t="s">
        <v>51</v>
      </c>
      <c r="G14" s="3">
        <v>70</v>
      </c>
      <c r="H14" s="3" t="s">
        <v>52</v>
      </c>
      <c r="I14" s="3">
        <v>1.2689999999999999</v>
      </c>
      <c r="J14" s="3">
        <v>11</v>
      </c>
      <c r="K14" s="8">
        <f t="shared" si="0"/>
        <v>13.959</v>
      </c>
      <c r="L14" s="3"/>
      <c r="M14" s="3" t="s">
        <v>49</v>
      </c>
      <c r="N14" s="3" t="s">
        <v>54</v>
      </c>
      <c r="O14" s="3">
        <v>1.0920000000000001</v>
      </c>
      <c r="P14" s="9">
        <v>0.09</v>
      </c>
      <c r="Q14" s="13">
        <v>16.399999999999999</v>
      </c>
      <c r="S14" s="18">
        <f t="shared" si="1"/>
        <v>16.40559</v>
      </c>
    </row>
    <row r="15" spans="1:19" ht="14.25">
      <c r="A15" s="21" t="s">
        <v>41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</sheetData>
  <mergeCells count="25">
    <mergeCell ref="L3:L4"/>
    <mergeCell ref="E5:E7"/>
    <mergeCell ref="F5:F7"/>
    <mergeCell ref="G5:K5"/>
    <mergeCell ref="A3:B4"/>
    <mergeCell ref="C3:E4"/>
    <mergeCell ref="F3:G3"/>
    <mergeCell ref="F4:G4"/>
    <mergeCell ref="H3:K4"/>
    <mergeCell ref="A1:Q1"/>
    <mergeCell ref="O2:Q2"/>
    <mergeCell ref="A15:Q15"/>
    <mergeCell ref="L5:O5"/>
    <mergeCell ref="P5:P7"/>
    <mergeCell ref="G6:G7"/>
    <mergeCell ref="H6:H7"/>
    <mergeCell ref="J6:J7"/>
    <mergeCell ref="N6:N7"/>
    <mergeCell ref="M3:N4"/>
    <mergeCell ref="O3:O4"/>
    <mergeCell ref="P3:Q4"/>
    <mergeCell ref="A5:A7"/>
    <mergeCell ref="B5:B7"/>
    <mergeCell ref="C5:C7"/>
    <mergeCell ref="D5:D7"/>
  </mergeCells>
  <phoneticPr fontId="8" type="noConversion"/>
  <pageMargins left="3.937007874015748E-2" right="3.937007874015748E-2" top="0.19685039370078741" bottom="0.19685039370078741" header="3.937007874015748E-2" footer="3.937007874015748E-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1</cp:lastModifiedBy>
  <cp:lastPrinted>2019-11-27T02:23:35Z</cp:lastPrinted>
  <dcterms:created xsi:type="dcterms:W3CDTF">2019-11-25T09:48:06Z</dcterms:created>
  <dcterms:modified xsi:type="dcterms:W3CDTF">2020-07-10T07:16:22Z</dcterms:modified>
</cp:coreProperties>
</file>