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教材价格公示表《高中生生涯规划》" sheetId="2" r:id="rId1"/>
  </sheets>
  <definedNames>
    <definedName name="_xlnm.Print_Area" localSheetId="0">教材价格公示表《高中生生涯规划》!$A$1:$X$7</definedName>
    <definedName name="_xlnm.Print_Area">#N/A</definedName>
    <definedName name="_xlnm.Print_Titles">#N/A</definedName>
  </definedNames>
  <calcPr calcId="152511"/>
</workbook>
</file>

<file path=xl/calcChain.xml><?xml version="1.0" encoding="utf-8"?>
<calcChain xmlns="http://schemas.openxmlformats.org/spreadsheetml/2006/main">
  <c r="U6" i="2" l="1"/>
  <c r="K6" i="2"/>
  <c r="V6" i="2" l="1"/>
  <c r="W6" i="2" s="1"/>
</calcChain>
</file>

<file path=xl/sharedStrings.xml><?xml version="1.0" encoding="utf-8"?>
<sst xmlns="http://schemas.openxmlformats.org/spreadsheetml/2006/main" count="43" uniqueCount="42">
  <si>
    <t>价格依据文件号</t>
  </si>
  <si>
    <t>序号</t>
  </si>
  <si>
    <t>年级</t>
  </si>
  <si>
    <t>书名</t>
  </si>
  <si>
    <t>纸张规格（mm)</t>
  </si>
  <si>
    <t>开本</t>
  </si>
  <si>
    <t>插页</t>
  </si>
  <si>
    <t>增值税费</t>
  </si>
  <si>
    <t>印张数</t>
  </si>
  <si>
    <t>插页数</t>
  </si>
  <si>
    <t>上光、覆膜  价格</t>
  </si>
  <si>
    <t xml:space="preserve">单位名称
（加盖公章）      </t>
    <phoneticPr fontId="2" type="noConversion"/>
  </si>
  <si>
    <t>正  文</t>
  </si>
  <si>
    <t>封  面</t>
  </si>
  <si>
    <t>出版单位</t>
    <phoneticPr fontId="2" type="noConversion"/>
  </si>
  <si>
    <t>纸张克重</t>
    <phoneticPr fontId="2" type="noConversion"/>
  </si>
  <si>
    <t>正反
色数</t>
    <phoneticPr fontId="2" type="noConversion"/>
  </si>
  <si>
    <t>印张
单价</t>
    <phoneticPr fontId="2" type="noConversion"/>
  </si>
  <si>
    <t>正文
价格</t>
    <phoneticPr fontId="2" type="noConversion"/>
  </si>
  <si>
    <t>纸张
克重</t>
    <phoneticPr fontId="2" type="noConversion"/>
  </si>
  <si>
    <t>正反
色数</t>
    <phoneticPr fontId="2" type="noConversion"/>
  </si>
  <si>
    <t>插页
单价</t>
    <phoneticPr fontId="2" type="noConversion"/>
  </si>
  <si>
    <t>插页
价格</t>
    <phoneticPr fontId="2" type="noConversion"/>
  </si>
  <si>
    <t>正反
色数</t>
    <phoneticPr fontId="2" type="noConversion"/>
  </si>
  <si>
    <t>封面
单价</t>
    <phoneticPr fontId="2" type="noConversion"/>
  </si>
  <si>
    <t>封面
价格</t>
    <phoneticPr fontId="2" type="noConversion"/>
  </si>
  <si>
    <t>4+4</t>
  </si>
  <si>
    <t>60克轻型</t>
    <phoneticPr fontId="2" type="noConversion"/>
  </si>
  <si>
    <t>157克铜版</t>
    <phoneticPr fontId="2" type="noConversion"/>
  </si>
  <si>
    <t xml:space="preserve">注：零售价格计算过程中，四舍五入，保留三位小数。零售价格计算结果精确到人民币分，按三七作五，二舍八入进位。 </t>
    <phoneticPr fontId="2" type="noConversion"/>
  </si>
  <si>
    <t>循环教材
上浮20%</t>
    <phoneticPr fontId="2" type="noConversion"/>
  </si>
  <si>
    <t>制表日期</t>
    <phoneticPr fontId="2" type="noConversion"/>
  </si>
  <si>
    <t>联系人及电话</t>
    <phoneticPr fontId="2" type="noConversion"/>
  </si>
  <si>
    <t>桂发改价格规〔2019〕1043号</t>
    <phoneticPr fontId="2" type="noConversion"/>
  </si>
  <si>
    <t xml:space="preserve">广西中小学教材零售价格公示表              </t>
    <phoneticPr fontId="2" type="noConversion"/>
  </si>
  <si>
    <t>韦文印
0771-5851474</t>
    <phoneticPr fontId="2" type="noConversion"/>
  </si>
  <si>
    <t>高中生生涯规划</t>
  </si>
  <si>
    <t>4+4</t>
    <phoneticPr fontId="2" type="noConversion"/>
  </si>
  <si>
    <t xml:space="preserve">零售价格
（含税）
</t>
    <phoneticPr fontId="2" type="noConversion"/>
  </si>
  <si>
    <t>单位：元</t>
    <phoneticPr fontId="2" type="noConversion"/>
  </si>
  <si>
    <t>广东高等教育出版社</t>
    <phoneticPr fontId="2" type="noConversion"/>
  </si>
  <si>
    <t>广东高等教育出版社有限公司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</si>
</sst>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0_ "/>
    <numFmt numFmtId="177" formatCode="0.00_ "/>
    <numFmt numFmtId="178" formatCode="0.000"/>
    <numFmt numFmtId="179" formatCode="yyyy\-mm\-dd;@"/>
  </numFmts>
  <fonts count="11">
    <font>
      <sz val="11"/>
      <color theme="1"/>
      <name val="宋体"/>
      <family val="2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indexed="20"/>
      <name val="楷体_GB2312"/>
      <family val="3"/>
      <charset val="134"/>
    </font>
    <font>
      <sz val="10"/>
      <color theme="1"/>
      <name val="宋体"/>
      <family val="3"/>
      <charset val="134"/>
      <scheme val="minor"/>
    </font>
    <font>
      <sz val="22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10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24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5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>
      <alignment vertical="center"/>
    </xf>
    <xf numFmtId="0" fontId="3" fillId="2" borderId="0" applyNumberFormat="0" applyBorder="0" applyAlignment="0" applyProtection="0">
      <alignment vertical="center"/>
    </xf>
  </cellStyleXfs>
  <cellXfs count="33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 wrapText="1"/>
    </xf>
    <xf numFmtId="178" fontId="4" fillId="0" borderId="0" xfId="0" applyNumberFormat="1" applyFont="1" applyAlignment="1">
      <alignment horizontal="center" vertical="center"/>
    </xf>
    <xf numFmtId="177" fontId="7" fillId="0" borderId="0" xfId="0" applyNumberFormat="1" applyFont="1" applyAlignment="1">
      <alignment horizontal="center" vertical="center"/>
    </xf>
    <xf numFmtId="177" fontId="8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7" xfId="0" applyNumberFormat="1" applyFont="1" applyBorder="1" applyAlignment="1">
      <alignment horizontal="center" vertical="center" wrapText="1"/>
    </xf>
    <xf numFmtId="178" fontId="6" fillId="0" borderId="2" xfId="0" applyNumberFormat="1" applyFont="1" applyBorder="1" applyAlignment="1">
      <alignment horizontal="center" vertical="center" wrapText="1"/>
    </xf>
    <xf numFmtId="178" fontId="6" fillId="0" borderId="7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9" fontId="6" fillId="0" borderId="3" xfId="0" applyNumberFormat="1" applyFont="1" applyBorder="1" applyAlignment="1">
      <alignment horizontal="center" vertical="center" wrapText="1"/>
    </xf>
    <xf numFmtId="179" fontId="6" fillId="0" borderId="5" xfId="0" applyNumberFormat="1" applyFont="1" applyBorder="1" applyAlignment="1">
      <alignment horizontal="center" vertical="center" wrapText="1"/>
    </xf>
    <xf numFmtId="179" fontId="6" fillId="0" borderId="4" xfId="0" applyNumberFormat="1" applyFont="1" applyBorder="1" applyAlignment="1">
      <alignment horizontal="center" vertical="center" wrapText="1"/>
    </xf>
  </cellXfs>
  <cellStyles count="4">
    <cellStyle name="差 2" xfId="3"/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"/>
  <sheetViews>
    <sheetView tabSelected="1" workbookViewId="0">
      <selection activeCell="M3" sqref="M3:R3"/>
    </sheetView>
  </sheetViews>
  <sheetFormatPr defaultRowHeight="12"/>
  <cols>
    <col min="1" max="1" width="5.375" style="2" customWidth="1"/>
    <col min="2" max="2" width="14.5" style="2" customWidth="1"/>
    <col min="3" max="3" width="23.625" style="2" customWidth="1"/>
    <col min="4" max="4" width="17.875" style="2" customWidth="1"/>
    <col min="5" max="5" width="7.375" style="2" customWidth="1"/>
    <col min="6" max="6" width="4.75" style="2" customWidth="1"/>
    <col min="7" max="7" width="9.5" style="2" customWidth="1"/>
    <col min="8" max="8" width="6.375" style="2" customWidth="1"/>
    <col min="9" max="9" width="7.75" style="2" customWidth="1"/>
    <col min="10" max="10" width="7.125" style="2" customWidth="1"/>
    <col min="11" max="11" width="9" style="4" customWidth="1"/>
    <col min="12" max="12" width="5.5" style="2" customWidth="1"/>
    <col min="13" max="13" width="5" style="2" customWidth="1"/>
    <col min="14" max="14" width="5.625" style="2" customWidth="1"/>
    <col min="15" max="15" width="4.75" style="2" customWidth="1"/>
    <col min="16" max="16" width="5.75" style="2" customWidth="1"/>
    <col min="17" max="17" width="9.875" style="2" customWidth="1"/>
    <col min="18" max="18" width="6.125" style="2" customWidth="1"/>
    <col min="19" max="21" width="8.125" style="2" customWidth="1"/>
    <col min="22" max="22" width="8.875" style="4" customWidth="1"/>
    <col min="23" max="23" width="9" style="6" customWidth="1"/>
    <col min="24" max="24" width="9" style="7"/>
    <col min="25" max="16384" width="9" style="2"/>
  </cols>
  <sheetData>
    <row r="1" spans="1:24" ht="45.75" customHeight="1">
      <c r="A1" s="24" t="s">
        <v>34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</row>
    <row r="2" spans="1:24" ht="23.25" customHeight="1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0"/>
      <c r="V2" s="15" t="s">
        <v>39</v>
      </c>
      <c r="W2" s="10"/>
    </row>
    <row r="3" spans="1:24" ht="39.75" customHeight="1">
      <c r="A3" s="29" t="s">
        <v>11</v>
      </c>
      <c r="B3" s="29"/>
      <c r="C3" s="29" t="s">
        <v>41</v>
      </c>
      <c r="D3" s="29"/>
      <c r="E3" s="29"/>
      <c r="F3" s="16" t="s">
        <v>0</v>
      </c>
      <c r="G3" s="18"/>
      <c r="H3" s="16" t="s">
        <v>33</v>
      </c>
      <c r="I3" s="17"/>
      <c r="J3" s="17"/>
      <c r="K3" s="18"/>
      <c r="L3" s="9" t="s">
        <v>31</v>
      </c>
      <c r="M3" s="30">
        <v>44027</v>
      </c>
      <c r="N3" s="31"/>
      <c r="O3" s="31"/>
      <c r="P3" s="31"/>
      <c r="Q3" s="31"/>
      <c r="R3" s="32"/>
      <c r="S3" s="16" t="s">
        <v>32</v>
      </c>
      <c r="T3" s="18"/>
      <c r="U3" s="16" t="s">
        <v>35</v>
      </c>
      <c r="V3" s="17"/>
      <c r="W3" s="17"/>
      <c r="X3" s="25" t="s">
        <v>38</v>
      </c>
    </row>
    <row r="4" spans="1:24" ht="20.100000000000001" customHeight="1">
      <c r="A4" s="27" t="s">
        <v>1</v>
      </c>
      <c r="B4" s="27" t="s">
        <v>2</v>
      </c>
      <c r="C4" s="27" t="s">
        <v>3</v>
      </c>
      <c r="D4" s="27" t="s">
        <v>14</v>
      </c>
      <c r="E4" s="27" t="s">
        <v>4</v>
      </c>
      <c r="F4" s="27" t="s">
        <v>5</v>
      </c>
      <c r="G4" s="16" t="s">
        <v>12</v>
      </c>
      <c r="H4" s="17"/>
      <c r="I4" s="17"/>
      <c r="J4" s="17"/>
      <c r="K4" s="18"/>
      <c r="L4" s="16" t="s">
        <v>6</v>
      </c>
      <c r="M4" s="17"/>
      <c r="N4" s="17"/>
      <c r="O4" s="17"/>
      <c r="P4" s="18"/>
      <c r="Q4" s="16" t="s">
        <v>13</v>
      </c>
      <c r="R4" s="17"/>
      <c r="S4" s="17"/>
      <c r="T4" s="17"/>
      <c r="U4" s="18"/>
      <c r="V4" s="19" t="s">
        <v>30</v>
      </c>
      <c r="W4" s="21" t="s">
        <v>7</v>
      </c>
      <c r="X4" s="26"/>
    </row>
    <row r="5" spans="1:24" ht="45.75" customHeight="1">
      <c r="A5" s="28"/>
      <c r="B5" s="28"/>
      <c r="C5" s="28"/>
      <c r="D5" s="28"/>
      <c r="E5" s="28"/>
      <c r="F5" s="28"/>
      <c r="G5" s="14" t="s">
        <v>15</v>
      </c>
      <c r="H5" s="14" t="s">
        <v>16</v>
      </c>
      <c r="I5" s="14" t="s">
        <v>17</v>
      </c>
      <c r="J5" s="14" t="s">
        <v>8</v>
      </c>
      <c r="K5" s="13" t="s">
        <v>18</v>
      </c>
      <c r="L5" s="14" t="s">
        <v>19</v>
      </c>
      <c r="M5" s="14" t="s">
        <v>20</v>
      </c>
      <c r="N5" s="14" t="s">
        <v>21</v>
      </c>
      <c r="O5" s="14" t="s">
        <v>9</v>
      </c>
      <c r="P5" s="14" t="s">
        <v>22</v>
      </c>
      <c r="Q5" s="14" t="s">
        <v>19</v>
      </c>
      <c r="R5" s="14" t="s">
        <v>23</v>
      </c>
      <c r="S5" s="11" t="s">
        <v>24</v>
      </c>
      <c r="T5" s="14" t="s">
        <v>10</v>
      </c>
      <c r="U5" s="14" t="s">
        <v>25</v>
      </c>
      <c r="V5" s="20"/>
      <c r="W5" s="22"/>
      <c r="X5" s="26"/>
    </row>
    <row r="6" spans="1:24" ht="24" customHeight="1">
      <c r="A6" s="11">
        <v>1</v>
      </c>
      <c r="B6" s="1"/>
      <c r="C6" s="1" t="s">
        <v>36</v>
      </c>
      <c r="D6" s="11" t="s">
        <v>40</v>
      </c>
      <c r="E6" s="11">
        <v>787</v>
      </c>
      <c r="F6" s="11">
        <v>16</v>
      </c>
      <c r="G6" s="11" t="s">
        <v>27</v>
      </c>
      <c r="H6" s="11" t="s">
        <v>26</v>
      </c>
      <c r="I6" s="1">
        <v>0.79600000000000004</v>
      </c>
      <c r="J6" s="1">
        <v>11</v>
      </c>
      <c r="K6" s="3">
        <f t="shared" ref="K6" si="0">I6*J6</f>
        <v>8.7560000000000002</v>
      </c>
      <c r="L6" s="1"/>
      <c r="M6" s="1"/>
      <c r="N6" s="1"/>
      <c r="O6" s="1"/>
      <c r="P6" s="1"/>
      <c r="Q6" s="11" t="s">
        <v>28</v>
      </c>
      <c r="R6" s="11" t="s">
        <v>37</v>
      </c>
      <c r="S6" s="1">
        <v>0.50600000000000001</v>
      </c>
      <c r="T6" s="1">
        <v>0.191</v>
      </c>
      <c r="U6" s="11">
        <f t="shared" ref="U6" si="1">S6+T6</f>
        <v>0.69700000000000006</v>
      </c>
      <c r="V6" s="3">
        <f t="shared" ref="V6" si="2">(K6+U6)*0</f>
        <v>0</v>
      </c>
      <c r="W6" s="5">
        <f t="shared" ref="W6" si="3">(K6+U6+V6)*0.09</f>
        <v>0.85076999999999992</v>
      </c>
      <c r="X6" s="8">
        <v>10.3</v>
      </c>
    </row>
    <row r="7" spans="1:24" ht="25.5" customHeight="1">
      <c r="A7" s="23" t="s">
        <v>29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</row>
  </sheetData>
  <mergeCells count="21">
    <mergeCell ref="F3:G3"/>
    <mergeCell ref="H3:K3"/>
    <mergeCell ref="M3:R3"/>
    <mergeCell ref="S3:T3"/>
    <mergeCell ref="U3:W3"/>
    <mergeCell ref="Q4:U4"/>
    <mergeCell ref="V4:V5"/>
    <mergeCell ref="W4:W5"/>
    <mergeCell ref="A7:X7"/>
    <mergeCell ref="A1:X1"/>
    <mergeCell ref="X3:X5"/>
    <mergeCell ref="A4:A5"/>
    <mergeCell ref="B4:B5"/>
    <mergeCell ref="C4:C5"/>
    <mergeCell ref="D4:D5"/>
    <mergeCell ref="E4:E5"/>
    <mergeCell ref="F4:F5"/>
    <mergeCell ref="G4:K4"/>
    <mergeCell ref="L4:P4"/>
    <mergeCell ref="A3:B3"/>
    <mergeCell ref="C3:E3"/>
  </mergeCells>
  <phoneticPr fontId="2" type="noConversion"/>
  <printOptions horizontalCentered="1"/>
  <pageMargins left="0.25" right="0.25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教材价格公示表《高中生生涯规划》</vt:lpstr>
      <vt:lpstr>教材价格公示表《高中生生涯规划》!Print_Area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2020-09-08T01:28:45Z</dcterms:modified>
</cp:coreProperties>
</file>